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mc:AlternateContent xmlns:mc="http://schemas.openxmlformats.org/markup-compatibility/2006">
    <mc:Choice Requires="x15">
      <x15ac:absPath xmlns:x15ac="http://schemas.microsoft.com/office/spreadsheetml/2010/11/ac" url="https://buckeyemailosu.sharepoint.com/sites/CareerSuccessFileFriday/Shared Documents/Career Development/Graduate Student Professional Success/CAF/CAF materials_guidelines_website/2026 Grad CAF Guidelines_Budget_Web content/"/>
    </mc:Choice>
  </mc:AlternateContent>
  <xr:revisionPtr revIDLastSave="0" documentId="8_{91500ED6-314B-45E9-B1DC-D2B01770FA91}" xr6:coauthVersionLast="47" xr6:coauthVersionMax="47" xr10:uidLastSave="{00000000-0000-0000-0000-000000000000}"/>
  <bookViews>
    <workbookView xWindow="-110" yWindow="-110" windowWidth="19420" windowHeight="11500" firstSheet="4" activeTab="4" xr2:uid="{00000000-000D-0000-FFFF-FFFF00000000}"/>
  </bookViews>
  <sheets>
    <sheet name="Explanation" sheetId="5" r:id="rId1"/>
    <sheet name="Tab A " sheetId="1" r:id="rId2"/>
    <sheet name="Tab B" sheetId="4" r:id="rId3"/>
    <sheet name="Tab C" sheetId="2" r:id="rId4"/>
    <sheet name="Tab D"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6" i="3"/>
  <c r="C14" i="4"/>
  <c r="C28" i="1"/>
  <c r="C26" i="1"/>
  <c r="C29" i="1" s="1"/>
  <c r="C15" i="2"/>
  <c r="C8" i="3"/>
  <c r="C13" i="3" s="1"/>
  <c r="C11" i="3"/>
  <c r="C30" i="1" l="1"/>
</calcChain>
</file>

<file path=xl/sharedStrings.xml><?xml version="1.0" encoding="utf-8"?>
<sst xmlns="http://schemas.openxmlformats.org/spreadsheetml/2006/main" count="71" uniqueCount="68">
  <si>
    <r>
      <rPr>
        <b/>
        <u/>
        <sz val="11"/>
        <color rgb="FFFF0000"/>
        <rFont val="Calibri"/>
      </rPr>
      <t>Please be sure to review the instructions for the Budget Worksheet at the top of Tab A.</t>
    </r>
    <r>
      <rPr>
        <b/>
        <sz val="11"/>
        <color rgb="FFFF0000"/>
        <rFont val="Calibri"/>
      </rPr>
      <t xml:space="preserve"> 
</t>
    </r>
    <r>
      <rPr>
        <sz val="11"/>
        <color rgb="FF000000"/>
        <rFont val="Calibri"/>
      </rPr>
      <t xml:space="preserve">The example budget worksheet is based on a fictional 10-week internship experience.  In this fabricated scenario, the internship host provides on-site accommodations that the student pays reduced rent for. </t>
    </r>
  </si>
  <si>
    <r>
      <rPr>
        <b/>
        <u/>
        <sz val="11"/>
        <color rgb="FFFF0000"/>
        <rFont val="Calibri"/>
      </rPr>
      <t>For expenses and income associated with Internships and Experiential Learning Activities, please complete Tab A.</t>
    </r>
    <r>
      <rPr>
        <b/>
        <sz val="11"/>
        <color rgb="FFFF0000"/>
        <rFont val="Calibri"/>
      </rPr>
      <t xml:space="preserve"> 
</t>
    </r>
    <r>
      <rPr>
        <sz val="11"/>
        <color rgb="FF000000"/>
        <rFont val="Calibri"/>
      </rPr>
      <t xml:space="preserve">Your career building experience or activity will likely differ from the fictional scenario used to populate the example budget worksheet.  The example is simply  meant to demonstrate best practices in crafting an informative budget for the review committee.  All examples are in italicized blue font on </t>
    </r>
    <r>
      <rPr>
        <b/>
        <sz val="11"/>
        <color rgb="FFFF0000"/>
        <rFont val="Calibri"/>
      </rPr>
      <t>Tabs A and C</t>
    </r>
    <r>
      <rPr>
        <sz val="11"/>
        <color rgb="FF000000"/>
        <rFont val="Calibri"/>
      </rPr>
      <t>. The same principles would apply to Other Career Building Experiences captured on Tab B.</t>
    </r>
  </si>
  <si>
    <t>TIPS:</t>
  </si>
  <si>
    <t xml:space="preserve">Be detailed with your expenses. You may add rows if you need to.  If you do, be sure to check that they are included in the formula built into the template.  </t>
  </si>
  <si>
    <t>Show how you calculated them (e.g., [cost of rent/week] x [number of weeks])</t>
  </si>
  <si>
    <r>
      <rPr>
        <sz val="11"/>
        <color rgb="FF000000"/>
        <rFont val="Calibri"/>
      </rPr>
      <t xml:space="preserve">Include links to estimates like flights, rent/accomodation, food, required internship materials, etc. directly on the Budget Worksheet. 
If it's not possible to include a link, please attach screenshots/PFDs etc. </t>
    </r>
    <r>
      <rPr>
        <b/>
        <sz val="11"/>
        <color rgb="FF000000"/>
        <rFont val="Calibri"/>
      </rPr>
      <t xml:space="preserve">inside the application. </t>
    </r>
  </si>
  <si>
    <t xml:space="preserve">Career Building Experience - Expenses &amp; Income </t>
  </si>
  <si>
    <r>
      <t xml:space="preserve">The information that you provide below will be used by the Graduate Student CAF Award Committee to compare your level of financial need to other applicants.  Keep notes as you are calculating your estimates because the award committee may ask you to explain how you determined a specific estimate.  If an expense or income source is not applicable, leave the cell blank. </t>
    </r>
    <r>
      <rPr>
        <b/>
        <sz val="10"/>
        <color rgb="FF000000"/>
        <rFont val="Arial"/>
        <family val="2"/>
      </rPr>
      <t>The maximum award is $5000 per recipient.</t>
    </r>
    <r>
      <rPr>
        <sz val="10"/>
        <color indexed="8"/>
        <rFont val="Arial"/>
        <family val="2"/>
      </rPr>
      <t xml:space="preserve">
There are 4 tabs in this Excel document.  You are required to complete </t>
    </r>
    <r>
      <rPr>
        <u/>
        <sz val="10"/>
        <color rgb="FF000000"/>
        <rFont val="Arial"/>
        <family val="2"/>
      </rPr>
      <t>EITHER</t>
    </r>
    <r>
      <rPr>
        <sz val="10"/>
        <color indexed="8"/>
        <rFont val="Arial"/>
        <family val="2"/>
      </rPr>
      <t xml:space="preserve"> Tabs A OR B to be considered for a Grad Student CAF award. Tab A is for expenses &amp; income associated with an internship or experiential learning opportunity. Please add rows as needed. Tab B is for other career building activities (e.g., professional organization membership, training program, etc.) Completion of Tab C &amp; D are optional. Tab C allows you to demonstrate any other sources of funding you are seeking. Tab D should be used only if you are forgoing employement in order to pursue the opportunity.</t>
    </r>
  </si>
  <si>
    <r>
      <t xml:space="preserve">EXPENSES Associated with Internship or Experiential Learning Activity </t>
    </r>
    <r>
      <rPr>
        <sz val="11"/>
        <color rgb="FF000000"/>
        <rFont val="Arial"/>
        <family val="2"/>
      </rPr>
      <t>(add rows as needed)</t>
    </r>
  </si>
  <si>
    <t xml:space="preserve">Estimated Amount </t>
  </si>
  <si>
    <t>Transportation to move to the location of the internship site (e.g., airfare, moving truck rental)</t>
  </si>
  <si>
    <r>
      <t xml:space="preserve">     </t>
    </r>
    <r>
      <rPr>
        <i/>
        <sz val="10"/>
        <color rgb="FF000000"/>
        <rFont val="Arial"/>
        <family val="2"/>
      </rPr>
      <t xml:space="preserve"> </t>
    </r>
    <r>
      <rPr>
        <i/>
        <sz val="10"/>
        <color theme="4" tint="-0.499984740745262"/>
        <rFont val="Arial"/>
        <family val="2"/>
      </rPr>
      <t xml:space="preserve">Mileage from Colubmus, Ohio to Cincinnati, Ohio (federal rate of $0.655 x 100 miles) x 2 for roundtrip </t>
    </r>
  </si>
  <si>
    <t xml:space="preserve">https://www.gsa.gov/plan-book/transportation-airfare-pov-etc/privately-owned-vehicle-pov-mileage-reimbursement </t>
  </si>
  <si>
    <r>
      <t>Total Housing Costs (e.g., rent, hotel)</t>
    </r>
    <r>
      <rPr>
        <sz val="10"/>
        <color theme="4" tint="-0.499984740745262"/>
        <rFont val="Arial"/>
        <family val="2"/>
      </rPr>
      <t xml:space="preserve"> </t>
    </r>
    <r>
      <rPr>
        <i/>
        <sz val="10"/>
        <color theme="4" tint="-0.499984740745262"/>
        <rFont val="Arial"/>
        <family val="2"/>
      </rPr>
      <t xml:space="preserve"> Internship host providing on-site accommodations @$700/month for 10 weeks</t>
    </r>
  </si>
  <si>
    <t>[insert link to internship host accommodations webpage or attach pdf to application]</t>
  </si>
  <si>
    <t>Rent for apartment in Columbus (am trying to sublease but no luck at this point) @ $1080/month for 10 weeks</t>
  </si>
  <si>
    <r>
      <t xml:space="preserve">Total Food Costs (e.g., groceries, dining out)  </t>
    </r>
    <r>
      <rPr>
        <i/>
        <sz val="10"/>
        <color theme="4" tint="-0.499984740745262"/>
        <rFont val="Arial"/>
        <family val="2"/>
      </rPr>
      <t>Groceries @ $80/week for 10 weeks</t>
    </r>
  </si>
  <si>
    <t>Apparel (clothing that is required by the internship site)</t>
  </si>
  <si>
    <r>
      <t>Commuting Costs (daily travel to and from the internship site)</t>
    </r>
    <r>
      <rPr>
        <i/>
        <sz val="10"/>
        <color theme="4" tint="-0.499984740745262"/>
        <rFont val="Arial"/>
        <family val="2"/>
      </rPr>
      <t xml:space="preserve"> n/a - accommodations on site</t>
    </r>
  </si>
  <si>
    <t xml:space="preserve">Other expenses (please provide details below) </t>
  </si>
  <si>
    <t>Parking @ onsite accommodates $50/month x 10 weeks</t>
  </si>
  <si>
    <t>[insert link to parking fees webpage]</t>
  </si>
  <si>
    <t xml:space="preserve">     Utilities which include gas, water, internet, and electricity bill  - </t>
  </si>
  <si>
    <t xml:space="preserve">(1) Estimated Total Cost for the Internship </t>
  </si>
  <si>
    <r>
      <t>INCOME During Duration of Internship or Experiential Learning Activity</t>
    </r>
    <r>
      <rPr>
        <sz val="11"/>
        <color rgb="FF000000"/>
        <rFont val="Arial"/>
        <family val="2"/>
      </rPr>
      <t xml:space="preserve"> (add rows as needed)</t>
    </r>
  </si>
  <si>
    <t xml:space="preserve">Total wages (before taxes) provided by the internship site </t>
  </si>
  <si>
    <r>
      <t xml:space="preserve">Total wages (before taxes) provided by other job sites, freelance work, etc. </t>
    </r>
    <r>
      <rPr>
        <i/>
        <sz val="10"/>
        <color theme="4" tint="-0.499984740745262"/>
        <rFont val="Arial"/>
        <family val="2"/>
      </rPr>
      <t>10hrs/week independent project with Company X @ $21/hour for 6 weeks</t>
    </r>
  </si>
  <si>
    <r>
      <t xml:space="preserve">Other Income provided by the internship site (e.g., stipend, parking allowance, relocation allowance) </t>
    </r>
    <r>
      <rPr>
        <i/>
        <sz val="10"/>
        <color theme="4" tint="-0.499984740745262"/>
        <rFont val="Arial"/>
        <family val="2"/>
      </rPr>
      <t>Internship host providing $50/week stipend</t>
    </r>
    <r>
      <rPr>
        <sz val="10"/>
        <color indexed="8"/>
        <rFont val="Arial"/>
        <family val="2"/>
      </rPr>
      <t xml:space="preserve"> </t>
    </r>
    <r>
      <rPr>
        <i/>
        <sz val="10"/>
        <color theme="4" tint="-0.499984740745262"/>
        <rFont val="Arial"/>
        <family val="2"/>
      </rPr>
      <t>for 10 weeks</t>
    </r>
  </si>
  <si>
    <r>
      <rPr>
        <sz val="10"/>
        <color rgb="FF000000"/>
        <rFont val="Arial"/>
      </rPr>
      <t xml:space="preserve">Other awards received to support internship participation - </t>
    </r>
    <r>
      <rPr>
        <i/>
        <sz val="10"/>
        <color rgb="FF1F4E78"/>
        <rFont val="Arial"/>
      </rPr>
      <t>awaiting award notification from OSU Career Development Grant.  See Tab C</t>
    </r>
  </si>
  <si>
    <t>Other income (please provide details below)</t>
  </si>
  <si>
    <t xml:space="preserve">     &gt;</t>
  </si>
  <si>
    <t xml:space="preserve"> </t>
  </si>
  <si>
    <t>(2) Estimated Total Income During the Internship or Experiential Learning Activity</t>
  </si>
  <si>
    <t xml:space="preserve">(1) Estimated Total Cost  </t>
  </si>
  <si>
    <t>(2) Estimated Total Income</t>
  </si>
  <si>
    <t>(3) Financial Need</t>
  </si>
  <si>
    <r>
      <t>EXPENSES Associated with Other Career Building  Experiences/Activities</t>
    </r>
    <r>
      <rPr>
        <i/>
        <sz val="11"/>
        <color rgb="FF000000"/>
        <rFont val="Arial"/>
        <family val="2"/>
      </rPr>
      <t xml:space="preserve"> (Add rows as needed) </t>
    </r>
  </si>
  <si>
    <t>Travel related expenses (transportation, accommodations, etc.)</t>
  </si>
  <si>
    <t xml:space="preserve">      </t>
  </si>
  <si>
    <t>Organizational Membership</t>
  </si>
  <si>
    <t>Conference Registration</t>
  </si>
  <si>
    <t>Program Fee (for Training Program, Boot Camp, etc.)</t>
  </si>
  <si>
    <t xml:space="preserve">(1) Estimated Total Cost for Other Career Building Experiences/Activities </t>
  </si>
  <si>
    <t>OTHER SOURCES OF FUNDING SOUGHT</t>
  </si>
  <si>
    <t xml:space="preserve">Please list any financial awards/grants you have applied for to support your participation in your career building experience.  </t>
  </si>
  <si>
    <t xml:space="preserve">Name of Award/Grant </t>
  </si>
  <si>
    <t xml:space="preserve">Amount Requested </t>
  </si>
  <si>
    <t xml:space="preserve">Anticipated date for the award announcement </t>
  </si>
  <si>
    <t>Career Development Grant</t>
  </si>
  <si>
    <t>[insert link to OSU Career Development Grant]</t>
  </si>
  <si>
    <t xml:space="preserve">Total award amount </t>
  </si>
  <si>
    <t xml:space="preserve">Lost Income Calculation </t>
  </si>
  <si>
    <r>
      <t xml:space="preserve">The Grad Student CAF Award Committee can factor in financial hardship created by “lost income” during a </t>
    </r>
    <r>
      <rPr>
        <u/>
        <sz val="11"/>
        <color rgb="FF000000"/>
        <rFont val="Calibri"/>
        <family val="2"/>
      </rPr>
      <t>career building experience</t>
    </r>
    <r>
      <rPr>
        <sz val="11"/>
        <color indexed="8"/>
        <rFont val="Calibri"/>
        <family val="2"/>
      </rPr>
      <t xml:space="preserve"> when deciding upon an award amount.  If you will be reducing the number of hours that you work at a current employment site in order to participate in the internship or experiential learning opportunity, and you are okay with having Career Success contact your supervisor, complete Tab D.  Your supervisor will need to verify your hourly wage and the reduction in hours they will make to your work schedule during your internship, which is the purpose behind Career Success contacting them (upon your approval).  By completing this section, you are granting Career Success permission to reach out to your employer to verify these details.  </t>
    </r>
  </si>
  <si>
    <t xml:space="preserve">Current Hourly Wage </t>
  </si>
  <si>
    <t>Please provide the following information for your place of employment:</t>
  </si>
  <si>
    <t>Name of Organization</t>
  </si>
  <si>
    <r>
      <t xml:space="preserve"># of Hours you would work per week </t>
    </r>
    <r>
      <rPr>
        <b/>
        <sz val="11"/>
        <color indexed="8"/>
        <rFont val="Helvetica"/>
      </rPr>
      <t>IF NOT</t>
    </r>
    <r>
      <rPr>
        <sz val="11"/>
        <color indexed="8"/>
        <rFont val="Calibri"/>
        <family val="2"/>
      </rPr>
      <t xml:space="preserve"> participating in the Internship/career building experience</t>
    </r>
  </si>
  <si>
    <t>Street Address</t>
  </si>
  <si>
    <t>Total Typical Weekly Pay (before taxes)</t>
  </si>
  <si>
    <t>City, State, Zip Code</t>
  </si>
  <si>
    <t>Name of Supervisor</t>
  </si>
  <si>
    <t># of Hours you would work while participating in the Internship/career building experience</t>
  </si>
  <si>
    <t>Supervisor’s Phone #</t>
  </si>
  <si>
    <t>Total Expected Weekly Pay (before taxes)</t>
  </si>
  <si>
    <t>Supervisor’s Email</t>
  </si>
  <si>
    <t xml:space="preserve">Lost Weekly Wages </t>
  </si>
  <si>
    <t>How many weeks will your wages be reduced?</t>
  </si>
  <si>
    <t xml:space="preserve">Total Lost Wages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</si>
</sst>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 &quot;&quot;$&quot;* #,##0.00&quot; &quot;;&quot; &quot;&quot;$&quot;* \(#,##0.00\);&quot; &quot;&quot;$&quot;* &quot;-&quot;??&quot; &quot;"/>
  </numFmts>
  <fonts count="25">
    <font>
      <sz val="11"/>
      <color indexed="8"/>
      <name val="Calibri"/>
    </font>
    <font>
      <b/>
      <sz val="16"/>
      <color indexed="8"/>
      <name val="Helvetica"/>
    </font>
    <font>
      <b/>
      <sz val="11"/>
      <color indexed="8"/>
      <name val="Helvetica"/>
    </font>
    <font>
      <sz val="11"/>
      <color indexed="8"/>
      <name val="Calibri"/>
      <family val="2"/>
    </font>
    <font>
      <sz val="11"/>
      <color indexed="8"/>
      <name val="Arial"/>
      <family val="2"/>
    </font>
    <font>
      <b/>
      <sz val="16"/>
      <color indexed="8"/>
      <name val="Arial"/>
      <family val="2"/>
    </font>
    <font>
      <sz val="10"/>
      <color indexed="8"/>
      <name val="Arial"/>
      <family val="2"/>
    </font>
    <font>
      <b/>
      <sz val="10"/>
      <color rgb="FF000000"/>
      <name val="Arial"/>
      <family val="2"/>
    </font>
    <font>
      <b/>
      <sz val="11"/>
      <color indexed="8"/>
      <name val="Arial"/>
      <family val="2"/>
    </font>
    <font>
      <u/>
      <sz val="10"/>
      <color rgb="FF000000"/>
      <name val="Arial"/>
      <family val="2"/>
    </font>
    <font>
      <i/>
      <sz val="11"/>
      <color rgb="FF000000"/>
      <name val="Arial"/>
      <family val="2"/>
    </font>
    <font>
      <u/>
      <sz val="11"/>
      <color rgb="FF000000"/>
      <name val="Calibri"/>
      <family val="2"/>
    </font>
    <font>
      <sz val="11"/>
      <color rgb="FF000000"/>
      <name val="Arial"/>
      <family val="2"/>
    </font>
    <font>
      <i/>
      <sz val="10"/>
      <color rgb="FF000000"/>
      <name val="Arial"/>
      <family val="2"/>
    </font>
    <font>
      <i/>
      <sz val="10"/>
      <color theme="4" tint="-0.499984740745262"/>
      <name val="Arial"/>
      <family val="2"/>
    </font>
    <font>
      <sz val="10"/>
      <color theme="4" tint="-0.499984740745262"/>
      <name val="Arial"/>
      <family val="2"/>
    </font>
    <font>
      <u/>
      <sz val="11"/>
      <color theme="10"/>
      <name val="Calibri"/>
      <family val="2"/>
    </font>
    <font>
      <i/>
      <sz val="11"/>
      <color theme="4" tint="-0.499984740745262"/>
      <name val="Calibri"/>
      <family val="2"/>
    </font>
    <font>
      <sz val="10"/>
      <color rgb="FF000000"/>
      <name val="Arial"/>
    </font>
    <font>
      <i/>
      <sz val="10"/>
      <color rgb="FF1F4E78"/>
      <name val="Arial"/>
    </font>
    <font>
      <sz val="10"/>
      <color indexed="8"/>
      <name val="Arial"/>
    </font>
    <font>
      <b/>
      <sz val="11"/>
      <color rgb="FFFF0000"/>
      <name val="Calibri"/>
    </font>
    <font>
      <sz val="11"/>
      <color rgb="FF000000"/>
      <name val="Calibri"/>
    </font>
    <font>
      <b/>
      <u/>
      <sz val="11"/>
      <color rgb="FFFF0000"/>
      <name val="Calibri"/>
    </font>
    <font>
      <b/>
      <sz val="11"/>
      <color rgb="FF000000"/>
      <name val="Calibri"/>
    </font>
  </fonts>
  <fills count="6">
    <fill>
      <patternFill patternType="none"/>
    </fill>
    <fill>
      <patternFill patternType="gray125"/>
    </fill>
    <fill>
      <patternFill patternType="solid">
        <fgColor indexed="10"/>
        <bgColor indexed="64"/>
      </patternFill>
    </fill>
    <fill>
      <patternFill patternType="solid">
        <fgColor indexed="11"/>
        <bgColor indexed="64"/>
      </patternFill>
    </fill>
    <fill>
      <patternFill patternType="solid">
        <fgColor theme="3" tint="0.79998168889431442"/>
        <bgColor indexed="64"/>
      </patternFill>
    </fill>
    <fill>
      <patternFill patternType="solid">
        <fgColor rgb="FFFFFF00"/>
        <bgColor indexed="64"/>
      </patternFill>
    </fill>
  </fills>
  <borders count="52">
    <border>
      <left/>
      <right/>
      <top/>
      <bottom/>
      <diagonal/>
    </border>
    <border>
      <left style="thin">
        <color indexed="9"/>
      </left>
      <right/>
      <top style="thin">
        <color indexed="9"/>
      </top>
      <bottom/>
      <diagonal/>
    </border>
    <border>
      <left/>
      <right/>
      <top style="thin">
        <color indexed="9"/>
      </top>
      <bottom style="medium">
        <color indexed="8"/>
      </bottom>
      <diagonal/>
    </border>
    <border>
      <left/>
      <right/>
      <top style="thin">
        <color indexed="9"/>
      </top>
      <bottom/>
      <diagonal/>
    </border>
    <border>
      <left/>
      <right style="thin">
        <color indexed="9"/>
      </right>
      <top style="thin">
        <color indexed="9"/>
      </top>
      <bottom/>
      <diagonal/>
    </border>
    <border>
      <left style="thin">
        <color indexed="9"/>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thin">
        <color indexed="9"/>
      </right>
      <top/>
      <bottom/>
      <diagonal/>
    </border>
    <border>
      <left style="thin">
        <color indexed="9"/>
      </left>
      <right/>
      <top/>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bottom style="medium">
        <color indexed="8"/>
      </bottom>
      <diagonal/>
    </border>
    <border>
      <left style="thin">
        <color indexed="9"/>
      </left>
      <right/>
      <top/>
      <bottom style="thin">
        <color indexed="9"/>
      </bottom>
      <diagonal/>
    </border>
    <border>
      <left/>
      <right/>
      <top/>
      <bottom style="thin">
        <color indexed="9"/>
      </bottom>
      <diagonal/>
    </border>
    <border>
      <left/>
      <right/>
      <top style="medium">
        <color indexed="8"/>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style="thin">
        <color indexed="9"/>
      </right>
      <top style="medium">
        <color indexed="8"/>
      </top>
      <bottom style="medium">
        <color indexed="8"/>
      </bottom>
      <diagonal/>
    </border>
    <border>
      <left style="thin">
        <color indexed="9"/>
      </left>
      <right style="thin">
        <color indexed="9"/>
      </right>
      <top style="medium">
        <color indexed="8"/>
      </top>
      <bottom style="medium">
        <color indexed="8"/>
      </bottom>
      <diagonal/>
    </border>
    <border>
      <left style="thin">
        <color indexed="9"/>
      </left>
      <right style="medium">
        <color indexed="8"/>
      </right>
      <top style="medium">
        <color indexed="8"/>
      </top>
      <bottom style="medium">
        <color indexed="8"/>
      </bottom>
      <diagonal/>
    </border>
    <border>
      <left style="medium">
        <color indexed="8"/>
      </left>
      <right style="thin">
        <color indexed="9"/>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9"/>
      </right>
      <top style="medium">
        <color indexed="8"/>
      </top>
      <bottom style="thin">
        <color indexed="9"/>
      </bottom>
      <diagonal/>
    </border>
    <border>
      <left style="thin">
        <color indexed="9"/>
      </left>
      <right style="thin">
        <color indexed="9"/>
      </right>
      <top style="medium">
        <color indexed="8"/>
      </top>
      <bottom style="thin">
        <color indexed="9"/>
      </bottom>
      <diagonal/>
    </border>
    <border>
      <left style="medium">
        <color indexed="8"/>
      </left>
      <right style="medium">
        <color indexed="8"/>
      </right>
      <top style="thin">
        <color indexed="9"/>
      </top>
      <bottom style="thin">
        <color indexed="9"/>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bottom/>
      <diagonal/>
    </border>
  </borders>
  <cellStyleXfs count="3">
    <xf numFmtId="0" fontId="0" fillId="0" borderId="0" applyNumberFormat="0" applyFill="0" applyBorder="0" applyProtection="0"/>
    <xf numFmtId="44" fontId="3" fillId="0" borderId="0" applyFont="0" applyFill="0" applyBorder="0" applyAlignment="0" applyProtection="0"/>
    <xf numFmtId="0" fontId="16" fillId="0" borderId="0" applyNumberFormat="0" applyFill="0" applyBorder="0" applyAlignment="0" applyProtection="0"/>
  </cellStyleXfs>
  <cellXfs count="130">
    <xf numFmtId="0" fontId="0" fillId="0" borderId="0" xfId="0"/>
    <xf numFmtId="0" fontId="0" fillId="0" borderId="0" xfId="0" applyNumberFormat="1"/>
    <xf numFmtId="49" fontId="2" fillId="0" borderId="12" xfId="0" applyNumberFormat="1" applyFont="1" applyBorder="1"/>
    <xf numFmtId="49" fontId="2" fillId="0" borderId="22" xfId="0" applyNumberFormat="1" applyFont="1" applyBorder="1"/>
    <xf numFmtId="0" fontId="0" fillId="0" borderId="30" xfId="0" applyBorder="1"/>
    <xf numFmtId="0" fontId="0" fillId="0" borderId="31" xfId="0" applyBorder="1"/>
    <xf numFmtId="0" fontId="0" fillId="0" borderId="32" xfId="0" applyBorder="1"/>
    <xf numFmtId="0" fontId="0" fillId="0" borderId="36" xfId="0" applyBorder="1"/>
    <xf numFmtId="0" fontId="0" fillId="2" borderId="34" xfId="0" applyFill="1" applyBorder="1" applyAlignment="1">
      <alignment horizontal="left" vertical="center" wrapText="1"/>
    </xf>
    <xf numFmtId="0" fontId="0" fillId="0" borderId="34" xfId="0" applyBorder="1"/>
    <xf numFmtId="49" fontId="2" fillId="2" borderId="37" xfId="0" applyNumberFormat="1" applyFont="1" applyFill="1" applyBorder="1" applyAlignment="1">
      <alignment horizontal="center" vertical="center"/>
    </xf>
    <xf numFmtId="0" fontId="0" fillId="3" borderId="39" xfId="0" applyFill="1" applyBorder="1"/>
    <xf numFmtId="164" fontId="0" fillId="3" borderId="39" xfId="0" applyNumberFormat="1" applyFill="1" applyBorder="1"/>
    <xf numFmtId="0" fontId="0" fillId="3" borderId="40" xfId="0" applyFill="1" applyBorder="1"/>
    <xf numFmtId="164" fontId="0" fillId="3" borderId="40" xfId="0" applyNumberFormat="1" applyFill="1" applyBorder="1"/>
    <xf numFmtId="49" fontId="2" fillId="0" borderId="37" xfId="0" applyNumberFormat="1" applyFont="1" applyBorder="1"/>
    <xf numFmtId="164" fontId="0" fillId="0" borderId="37" xfId="0" applyNumberFormat="1" applyBorder="1"/>
    <xf numFmtId="0" fontId="0" fillId="2" borderId="31" xfId="0" applyFill="1" applyBorder="1"/>
    <xf numFmtId="0" fontId="1" fillId="0" borderId="36" xfId="0" applyFont="1" applyBorder="1"/>
    <xf numFmtId="0" fontId="1" fillId="0" borderId="30" xfId="0" applyFont="1" applyBorder="1"/>
    <xf numFmtId="0" fontId="0" fillId="2" borderId="36" xfId="0" applyFill="1" applyBorder="1" applyAlignment="1">
      <alignment vertical="center" wrapText="1"/>
    </xf>
    <xf numFmtId="0" fontId="0" fillId="2" borderId="30" xfId="0" applyFill="1" applyBorder="1" applyAlignment="1">
      <alignment vertical="center" wrapText="1"/>
    </xf>
    <xf numFmtId="164" fontId="0" fillId="2" borderId="34" xfId="0" applyNumberFormat="1" applyFill="1" applyBorder="1" applyAlignment="1">
      <alignment horizontal="left" vertical="center" wrapText="1"/>
    </xf>
    <xf numFmtId="0" fontId="0" fillId="0" borderId="42" xfId="0" applyBorder="1"/>
    <xf numFmtId="0" fontId="0" fillId="2" borderId="30" xfId="0" applyFill="1" applyBorder="1" applyAlignment="1">
      <alignment horizontal="left" vertical="center" wrapText="1"/>
    </xf>
    <xf numFmtId="0" fontId="0" fillId="0" borderId="43" xfId="0" applyBorder="1"/>
    <xf numFmtId="0" fontId="0" fillId="2" borderId="34" xfId="0" applyFill="1" applyBorder="1"/>
    <xf numFmtId="49" fontId="2" fillId="2" borderId="14" xfId="0" applyNumberFormat="1" applyFont="1" applyFill="1" applyBorder="1" applyAlignment="1">
      <alignment vertical="center" wrapText="1"/>
    </xf>
    <xf numFmtId="0" fontId="2" fillId="3" borderId="15" xfId="0" applyFont="1" applyFill="1" applyBorder="1" applyAlignment="1">
      <alignment vertical="center" wrapText="1"/>
    </xf>
    <xf numFmtId="49" fontId="2" fillId="2" borderId="19" xfId="0" applyNumberFormat="1" applyFont="1" applyFill="1" applyBorder="1" applyAlignment="1">
      <alignment vertical="center" wrapText="1"/>
    </xf>
    <xf numFmtId="0" fontId="2" fillId="3" borderId="17" xfId="0" applyFont="1" applyFill="1" applyBorder="1" applyAlignment="1">
      <alignment vertical="center" wrapText="1"/>
    </xf>
    <xf numFmtId="164" fontId="0" fillId="2" borderId="23" xfId="0" applyNumberFormat="1" applyFill="1" applyBorder="1" applyAlignment="1">
      <alignment horizontal="left"/>
    </xf>
    <xf numFmtId="49" fontId="2" fillId="2" borderId="22" xfId="0" applyNumberFormat="1" applyFont="1" applyFill="1" applyBorder="1" applyAlignment="1">
      <alignment vertical="center" wrapText="1"/>
    </xf>
    <xf numFmtId="0" fontId="2" fillId="3" borderId="23" xfId="0" applyFont="1" applyFill="1" applyBorder="1" applyAlignment="1">
      <alignment vertical="center" wrapText="1"/>
    </xf>
    <xf numFmtId="49" fontId="2" fillId="0" borderId="14" xfId="0" applyNumberFormat="1" applyFont="1" applyBorder="1"/>
    <xf numFmtId="164" fontId="0" fillId="2" borderId="15" xfId="0" applyNumberFormat="1" applyFill="1" applyBorder="1"/>
    <xf numFmtId="164" fontId="0" fillId="2" borderId="13" xfId="0" applyNumberFormat="1" applyFill="1" applyBorder="1"/>
    <xf numFmtId="44" fontId="0" fillId="3" borderId="13" xfId="1" applyFont="1" applyFill="1" applyBorder="1" applyAlignment="1"/>
    <xf numFmtId="0" fontId="0" fillId="3" borderId="15" xfId="0" applyNumberFormat="1" applyFill="1" applyBorder="1"/>
    <xf numFmtId="0" fontId="0" fillId="3" borderId="23" xfId="0" applyNumberFormat="1" applyFill="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NumberFormat="1" applyFont="1"/>
    <xf numFmtId="0" fontId="4" fillId="0" borderId="0" xfId="0" applyFont="1"/>
    <xf numFmtId="0" fontId="4" fillId="0" borderId="5" xfId="0" applyFont="1" applyBorder="1"/>
    <xf numFmtId="0" fontId="4" fillId="0" borderId="8" xfId="0" applyFont="1" applyBorder="1"/>
    <xf numFmtId="0" fontId="4" fillId="0" borderId="0" xfId="0" applyFont="1" applyBorder="1"/>
    <xf numFmtId="0" fontId="4" fillId="0" borderId="9" xfId="0" applyFont="1" applyBorder="1"/>
    <xf numFmtId="0" fontId="4" fillId="0" borderId="10" xfId="0" applyFont="1" applyBorder="1"/>
    <xf numFmtId="0" fontId="4" fillId="0" borderId="11" xfId="0" applyFont="1" applyBorder="1"/>
    <xf numFmtId="49" fontId="8" fillId="0" borderId="13" xfId="0" applyNumberFormat="1" applyFont="1" applyBorder="1"/>
    <xf numFmtId="164" fontId="4" fillId="0" borderId="23" xfId="0" applyNumberFormat="1" applyFont="1" applyBorder="1"/>
    <xf numFmtId="0" fontId="4" fillId="0" borderId="24" xfId="0" applyFont="1" applyBorder="1"/>
    <xf numFmtId="0" fontId="4" fillId="0" borderId="25" xfId="0" applyFont="1" applyBorder="1"/>
    <xf numFmtId="49" fontId="8" fillId="0" borderId="0" xfId="0" applyNumberFormat="1" applyFont="1" applyBorder="1" applyAlignment="1">
      <alignment horizontal="right"/>
    </xf>
    <xf numFmtId="164" fontId="8" fillId="0" borderId="0" xfId="0" applyNumberFormat="1" applyFont="1" applyBorder="1" applyAlignment="1">
      <alignment horizontal="center"/>
    </xf>
    <xf numFmtId="164" fontId="8" fillId="0" borderId="25" xfId="0" applyNumberFormat="1" applyFont="1" applyBorder="1" applyAlignment="1">
      <alignment horizontal="center"/>
    </xf>
    <xf numFmtId="0" fontId="4" fillId="0" borderId="26" xfId="0" applyFont="1" applyBorder="1"/>
    <xf numFmtId="49" fontId="8" fillId="0" borderId="27" xfId="0" applyNumberFormat="1" applyFont="1" applyBorder="1" applyAlignment="1">
      <alignment horizontal="right"/>
    </xf>
    <xf numFmtId="164" fontId="8" fillId="0" borderId="28" xfId="0" applyNumberFormat="1" applyFont="1" applyBorder="1" applyAlignment="1">
      <alignment horizontal="center"/>
    </xf>
    <xf numFmtId="0" fontId="4" fillId="0" borderId="27" xfId="0" applyFont="1" applyBorder="1"/>
    <xf numFmtId="0" fontId="4" fillId="0" borderId="29" xfId="0" applyFont="1" applyBorder="1"/>
    <xf numFmtId="0" fontId="6" fillId="0" borderId="5" xfId="0" applyFont="1" applyBorder="1"/>
    <xf numFmtId="164" fontId="6" fillId="3" borderId="15" xfId="0" applyNumberFormat="1" applyFont="1" applyFill="1" applyBorder="1"/>
    <xf numFmtId="0" fontId="6" fillId="0" borderId="8" xfId="0" applyFont="1" applyBorder="1"/>
    <xf numFmtId="0" fontId="6" fillId="0" borderId="0" xfId="0" applyFont="1" applyBorder="1"/>
    <xf numFmtId="0" fontId="6" fillId="0" borderId="9" xfId="0" applyFont="1" applyBorder="1"/>
    <xf numFmtId="0" fontId="6" fillId="0" borderId="0" xfId="0" applyNumberFormat="1" applyFont="1"/>
    <xf numFmtId="0" fontId="6" fillId="0" borderId="0" xfId="0" applyFont="1"/>
    <xf numFmtId="164" fontId="6" fillId="3" borderId="17" xfId="0" applyNumberFormat="1" applyFont="1" applyFill="1" applyBorder="1"/>
    <xf numFmtId="49" fontId="6" fillId="0" borderId="9" xfId="0" applyNumberFormat="1" applyFont="1" applyBorder="1"/>
    <xf numFmtId="164" fontId="6" fillId="3" borderId="20" xfId="0" applyNumberFormat="1" applyFont="1" applyFill="1" applyBorder="1"/>
    <xf numFmtId="49" fontId="8" fillId="0" borderId="44" xfId="0" applyNumberFormat="1" applyFont="1" applyBorder="1" applyAlignment="1">
      <alignment wrapText="1"/>
    </xf>
    <xf numFmtId="49" fontId="6" fillId="0" borderId="45" xfId="0" applyNumberFormat="1" applyFont="1" applyBorder="1"/>
    <xf numFmtId="49" fontId="6" fillId="0" borderId="46" xfId="0" applyNumberFormat="1" applyFont="1" applyBorder="1"/>
    <xf numFmtId="49" fontId="6" fillId="0" borderId="47" xfId="0" applyNumberFormat="1" applyFont="1" applyBorder="1"/>
    <xf numFmtId="49" fontId="6" fillId="0" borderId="48" xfId="0" applyNumberFormat="1" applyFont="1" applyBorder="1"/>
    <xf numFmtId="49" fontId="8" fillId="0" borderId="49" xfId="0" applyNumberFormat="1" applyFont="1" applyBorder="1"/>
    <xf numFmtId="0" fontId="0" fillId="0" borderId="0" xfId="0" applyBorder="1"/>
    <xf numFmtId="164" fontId="6" fillId="3" borderId="20" xfId="0" applyNumberFormat="1" applyFont="1" applyFill="1" applyBorder="1" applyAlignment="1">
      <alignment horizontal="center" vertical="center"/>
    </xf>
    <xf numFmtId="49" fontId="3" fillId="0" borderId="14" xfId="0" applyNumberFormat="1" applyFont="1" applyBorder="1" applyAlignment="1">
      <alignment wrapText="1"/>
    </xf>
    <xf numFmtId="14" fontId="0" fillId="0" borderId="31" xfId="0" applyNumberFormat="1" applyBorder="1"/>
    <xf numFmtId="14" fontId="0" fillId="0" borderId="34" xfId="0" applyNumberFormat="1" applyBorder="1"/>
    <xf numFmtId="14" fontId="2" fillId="2" borderId="37" xfId="0" applyNumberFormat="1" applyFont="1" applyFill="1" applyBorder="1" applyAlignment="1">
      <alignment horizontal="center" vertical="center" wrapText="1"/>
    </xf>
    <xf numFmtId="14" fontId="0" fillId="3" borderId="39" xfId="0" applyNumberFormat="1" applyFill="1" applyBorder="1"/>
    <xf numFmtId="14" fontId="0" fillId="3" borderId="40" xfId="0" applyNumberFormat="1" applyFill="1" applyBorder="1"/>
    <xf numFmtId="14" fontId="0" fillId="0" borderId="41" xfId="0" applyNumberFormat="1" applyBorder="1"/>
    <xf numFmtId="14" fontId="0" fillId="0" borderId="0" xfId="0" applyNumberFormat="1"/>
    <xf numFmtId="0" fontId="3" fillId="0" borderId="0" xfId="0" applyFont="1" applyAlignment="1">
      <alignment wrapText="1"/>
    </xf>
    <xf numFmtId="0" fontId="0" fillId="0" borderId="0" xfId="0" applyAlignment="1">
      <alignment wrapText="1"/>
    </xf>
    <xf numFmtId="0" fontId="3" fillId="4" borderId="0" xfId="0" applyFont="1" applyFill="1" applyAlignment="1">
      <alignment wrapText="1"/>
    </xf>
    <xf numFmtId="0" fontId="6" fillId="2" borderId="11" xfId="0" applyFont="1" applyFill="1" applyBorder="1" applyAlignment="1">
      <alignment vertical="center"/>
    </xf>
    <xf numFmtId="49" fontId="8" fillId="0" borderId="12" xfId="0" applyNumberFormat="1" applyFont="1" applyBorder="1"/>
    <xf numFmtId="49" fontId="6" fillId="0" borderId="14" xfId="0" applyNumberFormat="1" applyFont="1" applyBorder="1"/>
    <xf numFmtId="49" fontId="6" fillId="0" borderId="18" xfId="0" applyNumberFormat="1" applyFont="1" applyBorder="1"/>
    <xf numFmtId="49" fontId="6" fillId="0" borderId="19" xfId="0" applyNumberFormat="1" applyFont="1" applyBorder="1"/>
    <xf numFmtId="49" fontId="14" fillId="0" borderId="19" xfId="0" applyNumberFormat="1" applyFont="1" applyBorder="1"/>
    <xf numFmtId="49" fontId="6" fillId="0" borderId="16" xfId="0" applyNumberFormat="1" applyFont="1" applyBorder="1"/>
    <xf numFmtId="49" fontId="14" fillId="0" borderId="50" xfId="0" applyNumberFormat="1" applyFont="1" applyBorder="1"/>
    <xf numFmtId="49" fontId="8" fillId="0" borderId="22" xfId="0" applyNumberFormat="1" applyFont="1" applyBorder="1"/>
    <xf numFmtId="0" fontId="16" fillId="0" borderId="8" xfId="2" applyBorder="1"/>
    <xf numFmtId="0" fontId="17" fillId="0" borderId="36" xfId="0" applyFont="1" applyBorder="1"/>
    <xf numFmtId="14" fontId="17" fillId="3" borderId="38" xfId="0" applyNumberFormat="1" applyFont="1" applyFill="1" applyBorder="1"/>
    <xf numFmtId="164" fontId="17" fillId="3" borderId="38" xfId="0" applyNumberFormat="1" applyFont="1" applyFill="1" applyBorder="1"/>
    <xf numFmtId="49" fontId="17" fillId="5" borderId="38" xfId="0" applyNumberFormat="1" applyFont="1" applyFill="1" applyBorder="1"/>
    <xf numFmtId="0" fontId="14" fillId="0" borderId="8" xfId="0" applyFont="1" applyBorder="1"/>
    <xf numFmtId="49" fontId="20" fillId="0" borderId="19" xfId="0" applyNumberFormat="1" applyFont="1" applyBorder="1"/>
    <xf numFmtId="0" fontId="0" fillId="4" borderId="0" xfId="0" applyFill="1" applyAlignment="1">
      <alignment wrapText="1"/>
    </xf>
    <xf numFmtId="0" fontId="22" fillId="4" borderId="0" xfId="0" applyFont="1" applyFill="1" applyAlignment="1">
      <alignment wrapText="1"/>
    </xf>
    <xf numFmtId="164" fontId="6" fillId="3" borderId="20" xfId="0" applyNumberFormat="1" applyFont="1" applyFill="1" applyBorder="1" applyAlignment="1">
      <alignment horizontal="center"/>
    </xf>
    <xf numFmtId="164" fontId="6" fillId="3" borderId="51" xfId="0" applyNumberFormat="1" applyFont="1" applyFill="1" applyBorder="1" applyAlignment="1">
      <alignment horizontal="center"/>
    </xf>
    <xf numFmtId="164" fontId="6" fillId="3" borderId="21" xfId="0" applyNumberFormat="1" applyFont="1" applyFill="1" applyBorder="1" applyAlignment="1">
      <alignment horizontal="center"/>
    </xf>
    <xf numFmtId="164" fontId="6" fillId="3" borderId="20" xfId="0" applyNumberFormat="1" applyFont="1" applyFill="1" applyBorder="1" applyAlignment="1">
      <alignment horizontal="center" vertical="center"/>
    </xf>
    <xf numFmtId="164" fontId="6" fillId="3" borderId="21" xfId="0" applyNumberFormat="1" applyFont="1" applyFill="1" applyBorder="1" applyAlignment="1">
      <alignment horizontal="center" vertical="center"/>
    </xf>
    <xf numFmtId="49" fontId="5" fillId="0" borderId="6" xfId="0" applyNumberFormat="1" applyFont="1" applyBorder="1" applyAlignment="1">
      <alignment horizontal="center"/>
    </xf>
    <xf numFmtId="0" fontId="5" fillId="0" borderId="7" xfId="0" applyFont="1" applyBorder="1" applyAlignment="1">
      <alignment horizontal="center"/>
    </xf>
    <xf numFmtId="49" fontId="6" fillId="2" borderId="6" xfId="0" applyNumberFormat="1" applyFont="1" applyFill="1" applyBorder="1" applyAlignment="1">
      <alignment horizontal="left" vertical="center" wrapText="1"/>
    </xf>
    <xf numFmtId="0" fontId="6" fillId="2" borderId="7" xfId="0" applyFont="1" applyFill="1" applyBorder="1" applyAlignment="1">
      <alignment horizontal="left" vertical="center" wrapText="1"/>
    </xf>
    <xf numFmtId="164" fontId="6" fillId="3" borderId="17" xfId="0" applyNumberFormat="1" applyFont="1" applyFill="1" applyBorder="1" applyAlignment="1">
      <alignment horizontal="center" vertical="center"/>
    </xf>
    <xf numFmtId="49" fontId="1" fillId="0" borderId="33" xfId="0" applyNumberFormat="1"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49" fontId="3" fillId="2" borderId="33" xfId="0" applyNumberFormat="1"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49" fontId="2" fillId="2" borderId="12" xfId="0" applyNumberFormat="1" applyFont="1" applyFill="1" applyBorder="1" applyAlignment="1">
      <alignment horizontal="left" vertical="center" wrapText="1"/>
    </xf>
    <xf numFmtId="0" fontId="2" fillId="2" borderId="13" xfId="0" applyFont="1" applyFill="1" applyBorder="1" applyAlignment="1">
      <alignment horizontal="left" vertical="center" wrapText="1"/>
    </xf>
    <xf numFmtId="0" fontId="1" fillId="2" borderId="34"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AAAAAA"/>
      <rgbColor rgb="00FFFFFF"/>
      <rgbColor rgb="00FFFF00"/>
      <rgbColor rgb="000000FF"/>
      <rgbColor rgb="00FFFF00"/>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135615</xdr:rowOff>
    </xdr:from>
    <xdr:ext cx="9226565" cy="593304"/>
    <xdr:sp macro="" textlink="">
      <xdr:nvSpPr>
        <xdr:cNvPr id="3" name="Rectangle 2">
          <a:extLst>
            <a:ext uri="{FF2B5EF4-FFF2-40B4-BE49-F238E27FC236}">
              <a16:creationId xmlns:a16="http://schemas.microsoft.com/office/drawing/2014/main" id="{D775C207-6153-42F1-813B-1376C316F17A}"/>
            </a:ext>
          </a:extLst>
        </xdr:cNvPr>
        <xdr:cNvSpPr/>
      </xdr:nvSpPr>
      <xdr:spPr>
        <a:xfrm rot="20432439">
          <a:off x="0" y="1621515"/>
          <a:ext cx="9226565" cy="593304"/>
        </a:xfrm>
        <a:prstGeom prst="rect">
          <a:avLst/>
        </a:prstGeom>
        <a:noFill/>
        <a:ln w="57150" cap="flat" cmpd="sng" algn="ctr">
          <a:solidFill>
            <a:srgbClr val="C0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wrap="square" lIns="91440" tIns="45720" rIns="91440" bIns="45720">
          <a:spAutoFit/>
        </a:bodyPr>
        <a:lstStyle/>
        <a:p>
          <a:pPr algn="ctr"/>
          <a:r>
            <a:rPr lang="en-US" sz="3200" b="1" cap="none" spc="0">
              <a:ln w="22225">
                <a:solidFill>
                  <a:srgbClr val="C00000"/>
                </a:solidFill>
                <a:prstDash val="solid"/>
              </a:ln>
              <a:solidFill>
                <a:srgbClr val="C00000"/>
              </a:solidFill>
              <a:effectLst/>
            </a:rPr>
            <a:t>Not Relevant for Internships/Experiential</a:t>
          </a:r>
          <a:r>
            <a:rPr lang="en-US" sz="3200" b="1" cap="none" spc="0" baseline="0">
              <a:ln w="22225">
                <a:solidFill>
                  <a:srgbClr val="C00000"/>
                </a:solidFill>
                <a:prstDash val="solid"/>
              </a:ln>
              <a:solidFill>
                <a:srgbClr val="C00000"/>
              </a:solidFill>
              <a:effectLst/>
            </a:rPr>
            <a:t> Learning</a:t>
          </a:r>
          <a:endParaRPr lang="en-US" sz="3200" b="1" cap="none" spc="0">
            <a:ln w="22225">
              <a:solidFill>
                <a:srgbClr val="C00000"/>
              </a:solidFill>
              <a:prstDash val="solid"/>
            </a:ln>
            <a:solidFill>
              <a:srgbClr val="C00000"/>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sa.gov/plan-book/transportation-airfare-pov-etc/privately-owned-vehicle-pov-mileage-reimbursemen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55DBE-2359-4F25-916E-E665D22EB115}">
  <dimension ref="A1:A11"/>
  <sheetViews>
    <sheetView workbookViewId="0">
      <selection activeCell="E3" sqref="E3"/>
    </sheetView>
  </sheetViews>
  <sheetFormatPr defaultRowHeight="14.45"/>
  <cols>
    <col min="1" max="1" width="96.28515625" style="91" customWidth="1"/>
  </cols>
  <sheetData>
    <row r="1" spans="1:1" ht="57.95">
      <c r="A1" s="109" t="s">
        <v>0</v>
      </c>
    </row>
    <row r="3" spans="1:1" ht="87">
      <c r="A3" s="109" t="s">
        <v>1</v>
      </c>
    </row>
    <row r="5" spans="1:1">
      <c r="A5" s="92" t="s">
        <v>2</v>
      </c>
    </row>
    <row r="7" spans="1:1" ht="29.1">
      <c r="A7" s="92" t="s">
        <v>3</v>
      </c>
    </row>
    <row r="8" spans="1:1">
      <c r="A8" s="90"/>
    </row>
    <row r="9" spans="1:1">
      <c r="A9" s="92" t="s">
        <v>4</v>
      </c>
    </row>
    <row r="11" spans="1:1" ht="43.5">
      <c r="A11" s="110"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0"/>
  <sheetViews>
    <sheetView showGridLines="0" topLeftCell="A3" zoomScale="90" zoomScaleNormal="90" workbookViewId="0">
      <selection activeCell="B3" sqref="B3:C3"/>
    </sheetView>
  </sheetViews>
  <sheetFormatPr defaultColWidth="9.140625" defaultRowHeight="15" customHeight="1"/>
  <cols>
    <col min="1" max="1" width="1.28515625" style="44" customWidth="1"/>
    <col min="2" max="2" width="131.42578125" style="44" customWidth="1"/>
    <col min="3" max="3" width="20.140625" style="44" customWidth="1"/>
    <col min="4" max="4" width="78.85546875" style="44" customWidth="1"/>
    <col min="5" max="8" width="9.140625" style="44" customWidth="1"/>
    <col min="9" max="256" width="8.85546875" style="44" customWidth="1"/>
    <col min="257" max="16384" width="9.140625" style="45"/>
  </cols>
  <sheetData>
    <row r="1" spans="1:256" ht="8.1" customHeight="1">
      <c r="A1" s="40"/>
      <c r="B1" s="41"/>
      <c r="C1" s="41"/>
      <c r="D1" s="42"/>
      <c r="E1" s="42"/>
      <c r="F1" s="42"/>
      <c r="G1" s="42"/>
      <c r="H1" s="43"/>
    </row>
    <row r="2" spans="1:256" ht="21.75" customHeight="1">
      <c r="A2" s="46"/>
      <c r="B2" s="116" t="s">
        <v>6</v>
      </c>
      <c r="C2" s="117"/>
      <c r="D2" s="47"/>
      <c r="E2" s="48"/>
      <c r="F2" s="48"/>
      <c r="G2" s="48"/>
      <c r="H2" s="49"/>
    </row>
    <row r="3" spans="1:256" ht="184.5" customHeight="1">
      <c r="A3" s="46"/>
      <c r="B3" s="118" t="s">
        <v>7</v>
      </c>
      <c r="C3" s="119"/>
      <c r="D3" s="47"/>
      <c r="E3" s="48"/>
      <c r="F3" s="48"/>
      <c r="G3" s="48"/>
      <c r="H3" s="49"/>
    </row>
    <row r="4" spans="1:256" ht="15.75" customHeight="1">
      <c r="A4" s="50"/>
      <c r="B4" s="93"/>
      <c r="C4" s="51"/>
      <c r="D4" s="48"/>
      <c r="E4" s="48"/>
      <c r="F4" s="48"/>
      <c r="G4" s="48"/>
      <c r="H4" s="49"/>
    </row>
    <row r="5" spans="1:256" ht="15.75" customHeight="1">
      <c r="A5" s="46"/>
      <c r="B5" s="94" t="s">
        <v>8</v>
      </c>
      <c r="C5" s="52" t="s">
        <v>9</v>
      </c>
      <c r="D5" s="47"/>
      <c r="E5" s="48"/>
      <c r="F5" s="48"/>
      <c r="G5" s="48"/>
      <c r="H5" s="49"/>
    </row>
    <row r="6" spans="1:256" s="70" customFormat="1" ht="15.6" customHeight="1">
      <c r="A6" s="64"/>
      <c r="B6" s="95" t="s">
        <v>10</v>
      </c>
      <c r="C6" s="65"/>
      <c r="D6" s="66"/>
      <c r="E6" s="67"/>
      <c r="F6" s="67"/>
      <c r="G6" s="67"/>
      <c r="H6" s="68"/>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row>
    <row r="7" spans="1:256" s="70" customFormat="1" ht="15" customHeight="1">
      <c r="A7" s="64"/>
      <c r="B7" s="96" t="s">
        <v>11</v>
      </c>
      <c r="C7" s="81">
        <v>130</v>
      </c>
      <c r="D7" s="102" t="s">
        <v>12</v>
      </c>
      <c r="E7" s="67"/>
      <c r="F7" s="67"/>
      <c r="G7" s="67"/>
      <c r="H7" s="68"/>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row>
    <row r="8" spans="1:256" s="70" customFormat="1" ht="15" customHeight="1">
      <c r="A8" s="64"/>
      <c r="B8" s="97" t="s">
        <v>13</v>
      </c>
      <c r="C8" s="71">
        <v>1750</v>
      </c>
      <c r="D8" s="107" t="s">
        <v>14</v>
      </c>
      <c r="E8" s="67"/>
      <c r="F8" s="67"/>
      <c r="G8" s="67"/>
      <c r="H8" s="68"/>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s="70" customFormat="1" ht="15" customHeight="1">
      <c r="A9" s="64"/>
      <c r="B9" s="98" t="s">
        <v>15</v>
      </c>
      <c r="C9" s="71">
        <v>2700</v>
      </c>
      <c r="D9" s="66"/>
      <c r="E9" s="67"/>
      <c r="F9" s="67"/>
      <c r="G9" s="67"/>
      <c r="H9" s="68"/>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1:256" s="70" customFormat="1" ht="15" customHeight="1">
      <c r="A10" s="64"/>
      <c r="B10" s="97" t="s">
        <v>16</v>
      </c>
      <c r="C10" s="71">
        <v>800</v>
      </c>
      <c r="D10" s="66"/>
      <c r="E10" s="67"/>
      <c r="F10" s="67"/>
      <c r="G10" s="67"/>
      <c r="H10" s="68"/>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s="70" customFormat="1" ht="15" customHeight="1">
      <c r="A11" s="64"/>
      <c r="B11" s="97" t="s">
        <v>17</v>
      </c>
      <c r="C11" s="71"/>
      <c r="D11" s="66"/>
      <c r="E11" s="67"/>
      <c r="F11" s="67"/>
      <c r="G11" s="67"/>
      <c r="H11" s="68"/>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s="70" customFormat="1" ht="15" customHeight="1">
      <c r="A12" s="64"/>
      <c r="B12" s="97" t="s">
        <v>18</v>
      </c>
      <c r="C12" s="71"/>
      <c r="D12" s="66"/>
      <c r="E12" s="67"/>
      <c r="F12" s="67"/>
      <c r="G12" s="67"/>
      <c r="H12" s="68"/>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spans="1:256" s="70" customFormat="1" ht="15" customHeight="1">
      <c r="A13" s="64"/>
      <c r="B13" s="99" t="s">
        <v>19</v>
      </c>
      <c r="C13" s="111">
        <v>500</v>
      </c>
      <c r="D13" s="66"/>
      <c r="E13" s="67"/>
      <c r="F13" s="67"/>
      <c r="G13" s="67"/>
      <c r="H13" s="68"/>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row>
    <row r="14" spans="1:256" s="70" customFormat="1" ht="15" customHeight="1">
      <c r="A14" s="64"/>
      <c r="B14" s="100" t="s">
        <v>20</v>
      </c>
      <c r="C14" s="112"/>
      <c r="D14" s="107" t="s">
        <v>21</v>
      </c>
      <c r="E14" s="67"/>
      <c r="F14" s="67"/>
      <c r="G14" s="67"/>
      <c r="H14" s="68"/>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s="70" customFormat="1" ht="15" customHeight="1">
      <c r="A15" s="64"/>
      <c r="B15" s="96" t="s">
        <v>22</v>
      </c>
      <c r="C15" s="113"/>
      <c r="D15" s="66"/>
      <c r="E15" s="67"/>
      <c r="F15" s="67"/>
      <c r="G15" s="67"/>
      <c r="H15" s="68"/>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ht="15.75" customHeight="1">
      <c r="A16" s="46"/>
      <c r="B16" s="101" t="s">
        <v>23</v>
      </c>
      <c r="C16" s="53">
        <f>C6+C7+C8+C9+C10+C11+C12+C13</f>
        <v>5880</v>
      </c>
      <c r="D16" s="47"/>
      <c r="E16" s="48"/>
      <c r="F16" s="48"/>
      <c r="G16" s="48"/>
      <c r="H16" s="49"/>
    </row>
    <row r="17" spans="1:256" ht="15.6" customHeight="1">
      <c r="A17" s="50"/>
      <c r="B17" s="54"/>
      <c r="C17" s="54"/>
      <c r="D17" s="48"/>
      <c r="E17" s="48"/>
      <c r="F17" s="48"/>
      <c r="G17" s="48"/>
      <c r="H17" s="49"/>
    </row>
    <row r="18" spans="1:256" ht="15.75" customHeight="1">
      <c r="A18" s="50"/>
      <c r="B18" s="55"/>
      <c r="C18" s="55"/>
      <c r="D18" s="48"/>
      <c r="E18" s="48"/>
      <c r="F18" s="48"/>
      <c r="G18" s="48"/>
      <c r="H18" s="49"/>
    </row>
    <row r="19" spans="1:256" ht="15.75" customHeight="1">
      <c r="A19" s="46"/>
      <c r="B19" s="94" t="s">
        <v>24</v>
      </c>
      <c r="C19" s="52" t="s">
        <v>9</v>
      </c>
      <c r="D19" s="47"/>
      <c r="E19" s="48"/>
      <c r="F19" s="48"/>
      <c r="G19" s="48"/>
      <c r="H19" s="49"/>
    </row>
    <row r="20" spans="1:256" s="70" customFormat="1" ht="15.6" customHeight="1">
      <c r="A20" s="64"/>
      <c r="B20" s="95" t="s">
        <v>25</v>
      </c>
      <c r="C20" s="65"/>
      <c r="D20" s="66"/>
      <c r="E20" s="67"/>
      <c r="F20" s="67"/>
      <c r="G20" s="67"/>
      <c r="H20" s="68"/>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s="70" customFormat="1" ht="15" customHeight="1">
      <c r="A21" s="64"/>
      <c r="B21" s="97" t="s">
        <v>26</v>
      </c>
      <c r="C21" s="71">
        <v>1260</v>
      </c>
      <c r="D21" s="66"/>
      <c r="E21" s="67"/>
      <c r="F21" s="67"/>
      <c r="G21" s="6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s="70" customFormat="1" ht="15" customHeight="1">
      <c r="A22" s="64"/>
      <c r="B22" s="97" t="s">
        <v>27</v>
      </c>
      <c r="C22" s="71">
        <v>400</v>
      </c>
      <c r="D22" s="66"/>
      <c r="E22" s="67"/>
      <c r="F22" s="67"/>
      <c r="G22" s="67"/>
      <c r="H22" s="68"/>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s="70" customFormat="1" ht="15" customHeight="1">
      <c r="A23" s="64"/>
      <c r="B23" s="108" t="s">
        <v>28</v>
      </c>
      <c r="C23" s="71"/>
      <c r="D23" s="66"/>
      <c r="E23" s="67"/>
      <c r="F23" s="67"/>
      <c r="G23" s="67"/>
      <c r="H23" s="68"/>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row>
    <row r="24" spans="1:256" s="70" customFormat="1" ht="15" customHeight="1">
      <c r="A24" s="64"/>
      <c r="B24" s="99" t="s">
        <v>29</v>
      </c>
      <c r="C24" s="114"/>
      <c r="D24" s="66"/>
      <c r="E24" s="67"/>
      <c r="F24" s="67"/>
      <c r="G24" s="67"/>
      <c r="H24" s="68"/>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s="70" customFormat="1" ht="15" customHeight="1">
      <c r="A25" s="64"/>
      <c r="B25" s="96" t="s">
        <v>30</v>
      </c>
      <c r="C25" s="115"/>
      <c r="D25" s="66"/>
      <c r="E25" s="67"/>
      <c r="F25" s="67"/>
      <c r="G25" s="67"/>
      <c r="H25" s="72" t="s">
        <v>31</v>
      </c>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row>
    <row r="26" spans="1:256" ht="15.75" customHeight="1">
      <c r="A26" s="46"/>
      <c r="B26" s="101" t="s">
        <v>32</v>
      </c>
      <c r="C26" s="53">
        <f>C20+C21+C22+C23+C24</f>
        <v>1660</v>
      </c>
      <c r="D26" s="47"/>
      <c r="E26" s="48"/>
      <c r="F26" s="48"/>
      <c r="G26" s="48"/>
      <c r="H26" s="49"/>
    </row>
    <row r="27" spans="1:256" ht="15.6" customHeight="1">
      <c r="A27" s="50"/>
      <c r="B27" s="54"/>
      <c r="C27" s="54"/>
      <c r="D27" s="48"/>
      <c r="E27" s="48"/>
      <c r="F27" s="48"/>
      <c r="G27" s="48"/>
      <c r="H27" s="49"/>
    </row>
    <row r="28" spans="1:256" ht="15" customHeight="1">
      <c r="A28" s="50"/>
      <c r="B28" s="56" t="s">
        <v>33</v>
      </c>
      <c r="C28" s="57">
        <f>C16</f>
        <v>5880</v>
      </c>
      <c r="D28" s="48"/>
      <c r="E28" s="48"/>
      <c r="F28" s="48"/>
      <c r="G28" s="48"/>
      <c r="H28" s="49"/>
    </row>
    <row r="29" spans="1:256" ht="15.75" customHeight="1">
      <c r="A29" s="50"/>
      <c r="B29" s="56" t="s">
        <v>34</v>
      </c>
      <c r="C29" s="58">
        <f>C26</f>
        <v>1660</v>
      </c>
      <c r="D29" s="48"/>
      <c r="E29" s="48"/>
      <c r="F29" s="48"/>
      <c r="G29" s="48"/>
      <c r="H29" s="49"/>
    </row>
    <row r="30" spans="1:256" ht="15.6" customHeight="1">
      <c r="A30" s="59"/>
      <c r="B30" s="60" t="s">
        <v>35</v>
      </c>
      <c r="C30" s="61">
        <f>C28-C29</f>
        <v>4220</v>
      </c>
      <c r="D30" s="62"/>
      <c r="E30" s="62"/>
      <c r="F30" s="62"/>
      <c r="G30" s="62"/>
      <c r="H30" s="63"/>
    </row>
  </sheetData>
  <mergeCells count="4">
    <mergeCell ref="C13:C15"/>
    <mergeCell ref="C24:C25"/>
    <mergeCell ref="B2:C2"/>
    <mergeCell ref="B3:C3"/>
  </mergeCells>
  <hyperlinks>
    <hyperlink ref="D7" r:id="rId1" xr:uid="{BB23F7FC-D750-417C-BBAF-8BD4E73D62F2}"/>
  </hyperlinks>
  <pageMargins left="0.69999998807907104" right="0.69999998807907104" top="0.75" bottom="0.75" header="0.30000001192092896" footer="0.30000001192092896"/>
  <pageSetup fitToWidth="0" fitToHeight="0" orientation="landscape" verticalDpi="2048" r:id="rId2"/>
  <headerFooter alignWithMargins="0">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BD4-D0E6-4E7F-A1E9-FB6E3C407A11}">
  <dimension ref="A1:C15"/>
  <sheetViews>
    <sheetView workbookViewId="0">
      <selection activeCell="H11" sqref="H11"/>
    </sheetView>
  </sheetViews>
  <sheetFormatPr defaultRowHeight="14.45"/>
  <cols>
    <col min="1" max="1" width="1.28515625" style="80" customWidth="1"/>
    <col min="2" max="2" width="76.28515625" bestFit="1" customWidth="1"/>
    <col min="3" max="3" width="18.5703125" bestFit="1" customWidth="1"/>
  </cols>
  <sheetData>
    <row r="1" spans="2:3" ht="15" thickBot="1"/>
    <row r="2" spans="2:3" ht="29.45" thickBot="1">
      <c r="B2" s="74" t="s">
        <v>36</v>
      </c>
      <c r="C2" s="52" t="s">
        <v>9</v>
      </c>
    </row>
    <row r="3" spans="2:3">
      <c r="B3" s="75"/>
      <c r="C3" s="65"/>
    </row>
    <row r="4" spans="2:3">
      <c r="B4" s="76" t="s">
        <v>37</v>
      </c>
      <c r="C4" s="120"/>
    </row>
    <row r="5" spans="2:3">
      <c r="B5" s="77" t="s">
        <v>38</v>
      </c>
      <c r="C5" s="120"/>
    </row>
    <row r="6" spans="2:3">
      <c r="B6" s="78" t="s">
        <v>39</v>
      </c>
      <c r="C6" s="71"/>
    </row>
    <row r="7" spans="2:3">
      <c r="B7" s="78"/>
      <c r="C7" s="71"/>
    </row>
    <row r="8" spans="2:3">
      <c r="B8" s="78" t="s">
        <v>40</v>
      </c>
      <c r="C8" s="71"/>
    </row>
    <row r="9" spans="2:3">
      <c r="B9" s="78"/>
      <c r="C9" s="71"/>
    </row>
    <row r="10" spans="2:3">
      <c r="B10" s="78" t="s">
        <v>41</v>
      </c>
      <c r="C10" s="71"/>
    </row>
    <row r="11" spans="2:3">
      <c r="B11" s="76"/>
      <c r="C11" s="73"/>
    </row>
    <row r="12" spans="2:3">
      <c r="B12" s="76" t="s">
        <v>19</v>
      </c>
      <c r="C12" s="111"/>
    </row>
    <row r="13" spans="2:3">
      <c r="B13" s="77"/>
      <c r="C13" s="113"/>
    </row>
    <row r="14" spans="2:3" ht="15" thickBot="1">
      <c r="B14" s="79" t="s">
        <v>42</v>
      </c>
      <c r="C14" s="53">
        <f>SUM(C3:C13)</f>
        <v>0</v>
      </c>
    </row>
    <row r="15" spans="2:3">
      <c r="B15" s="54"/>
      <c r="C15" s="54"/>
    </row>
  </sheetData>
  <mergeCells count="2">
    <mergeCell ref="C4:C5"/>
    <mergeCell ref="C12:C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topLeftCell="A2" workbookViewId="0">
      <selection activeCell="I7" sqref="I7"/>
    </sheetView>
  </sheetViews>
  <sheetFormatPr defaultRowHeight="15" customHeight="1"/>
  <cols>
    <col min="1" max="1" width="2.42578125" style="1" customWidth="1"/>
    <col min="2" max="2" width="27.85546875" style="1" customWidth="1"/>
    <col min="3" max="3" width="20.7109375" style="1" customWidth="1"/>
    <col min="4" max="4" width="24.5703125" style="89" customWidth="1"/>
    <col min="5" max="5" width="41" style="1" bestFit="1" customWidth="1"/>
    <col min="6" max="256" width="8.85546875" style="1" customWidth="1"/>
  </cols>
  <sheetData>
    <row r="1" spans="1:5" ht="15.75" customHeight="1">
      <c r="A1" s="4"/>
      <c r="B1" s="5"/>
      <c r="C1" s="5"/>
      <c r="D1" s="83"/>
      <c r="E1" s="4"/>
    </row>
    <row r="2" spans="1:5" ht="21.75" customHeight="1">
      <c r="A2" s="6"/>
      <c r="B2" s="121" t="s">
        <v>43</v>
      </c>
      <c r="C2" s="122"/>
      <c r="D2" s="123"/>
      <c r="E2" s="7"/>
    </row>
    <row r="3" spans="1:5" ht="54" customHeight="1">
      <c r="A3" s="6"/>
      <c r="B3" s="124" t="s">
        <v>44</v>
      </c>
      <c r="C3" s="125"/>
      <c r="D3" s="126"/>
      <c r="E3" s="7"/>
    </row>
    <row r="4" spans="1:5" ht="15.75" customHeight="1">
      <c r="A4" s="4"/>
      <c r="B4" s="9"/>
      <c r="C4" s="9"/>
      <c r="D4" s="84"/>
      <c r="E4" s="4"/>
    </row>
    <row r="5" spans="1:5" ht="45.75" customHeight="1">
      <c r="A5" s="6"/>
      <c r="B5" s="10" t="s">
        <v>45</v>
      </c>
      <c r="C5" s="10" t="s">
        <v>46</v>
      </c>
      <c r="D5" s="85" t="s">
        <v>47</v>
      </c>
      <c r="E5" s="7"/>
    </row>
    <row r="6" spans="1:5" ht="15.6" customHeight="1">
      <c r="A6" s="6"/>
      <c r="B6" s="106" t="s">
        <v>48</v>
      </c>
      <c r="C6" s="105">
        <v>750</v>
      </c>
      <c r="D6" s="104">
        <v>46091</v>
      </c>
      <c r="E6" s="103" t="s">
        <v>49</v>
      </c>
    </row>
    <row r="7" spans="1:5" ht="15" customHeight="1">
      <c r="A7" s="6"/>
      <c r="B7" s="11"/>
      <c r="C7" s="12">
        <v>0</v>
      </c>
      <c r="D7" s="86"/>
      <c r="E7" s="7"/>
    </row>
    <row r="8" spans="1:5" ht="15" customHeight="1">
      <c r="A8" s="6"/>
      <c r="B8" s="11"/>
      <c r="C8" s="12">
        <v>0</v>
      </c>
      <c r="D8" s="86"/>
      <c r="E8" s="7"/>
    </row>
    <row r="9" spans="1:5" ht="15" customHeight="1">
      <c r="A9" s="6"/>
      <c r="B9" s="11"/>
      <c r="C9" s="12">
        <v>0</v>
      </c>
      <c r="D9" s="86"/>
      <c r="E9" s="7"/>
    </row>
    <row r="10" spans="1:5" ht="15" customHeight="1">
      <c r="A10" s="6"/>
      <c r="B10" s="11"/>
      <c r="C10" s="12">
        <v>0</v>
      </c>
      <c r="D10" s="86"/>
      <c r="E10" s="7"/>
    </row>
    <row r="11" spans="1:5" ht="15" customHeight="1">
      <c r="A11" s="6"/>
      <c r="B11" s="11"/>
      <c r="C11" s="12">
        <v>0</v>
      </c>
      <c r="D11" s="86"/>
      <c r="E11" s="7"/>
    </row>
    <row r="12" spans="1:5" ht="15" customHeight="1">
      <c r="A12" s="6"/>
      <c r="B12" s="11"/>
      <c r="C12" s="12">
        <v>0</v>
      </c>
      <c r="D12" s="86"/>
      <c r="E12" s="7"/>
    </row>
    <row r="13" spans="1:5" ht="15" customHeight="1">
      <c r="A13" s="6"/>
      <c r="B13" s="11"/>
      <c r="C13" s="12">
        <v>0</v>
      </c>
      <c r="D13" s="86"/>
      <c r="E13" s="7"/>
    </row>
    <row r="14" spans="1:5" ht="15.75" customHeight="1">
      <c r="A14" s="6"/>
      <c r="B14" s="13"/>
      <c r="C14" s="14">
        <v>0</v>
      </c>
      <c r="D14" s="87"/>
      <c r="E14" s="7"/>
    </row>
    <row r="15" spans="1:5" ht="15.75" customHeight="1">
      <c r="A15" s="6"/>
      <c r="B15" s="15" t="s">
        <v>50</v>
      </c>
      <c r="C15" s="16">
        <f>C6+C7+C8+C9+C10+C11+C12+C13+C14</f>
        <v>750</v>
      </c>
      <c r="D15" s="88"/>
      <c r="E15" s="4"/>
    </row>
  </sheetData>
  <mergeCells count="2">
    <mergeCell ref="B2:D2"/>
    <mergeCell ref="B3:D3"/>
  </mergeCells>
  <pageMargins left="0.69999998807907104" right="0.69999998807907104" top="0.75" bottom="0.75" header="0.30000001192092896" footer="0.30000001192092896"/>
  <pageSetup paperSize="0" orientation="portrait" horizontalDpi="0" verticalDpi="2048"/>
  <headerFooter alignWithMargins="0">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6"/>
  <sheetViews>
    <sheetView showGridLines="0" tabSelected="1" workbookViewId="0">
      <selection activeCell="C5" sqref="C5"/>
    </sheetView>
  </sheetViews>
  <sheetFormatPr defaultRowHeight="15" customHeight="1"/>
  <cols>
    <col min="1" max="1" width="8.85546875" style="1" customWidth="1"/>
    <col min="2" max="2" width="59.42578125" style="1" customWidth="1"/>
    <col min="3" max="3" width="11.140625" style="1" customWidth="1"/>
    <col min="4" max="4" width="4.28515625" style="1" customWidth="1"/>
    <col min="5" max="5" width="21.28515625" style="1" customWidth="1"/>
    <col min="6" max="6" width="121.140625" style="1" customWidth="1"/>
    <col min="7" max="7" width="64" style="1" customWidth="1"/>
    <col min="8" max="8" width="20.42578125" style="1" customWidth="1"/>
    <col min="9" max="9" width="31.85546875" style="1" customWidth="1"/>
    <col min="10" max="256" width="8.85546875" style="1" customWidth="1"/>
  </cols>
  <sheetData>
    <row r="1" spans="1:9" ht="15" customHeight="1">
      <c r="A1" s="4"/>
      <c r="B1" s="5"/>
      <c r="C1" s="17"/>
      <c r="D1" s="5"/>
      <c r="E1" s="5"/>
      <c r="F1" s="5"/>
      <c r="G1" s="4"/>
      <c r="H1" s="4"/>
      <c r="I1" s="4"/>
    </row>
    <row r="2" spans="1:9" ht="21.75" customHeight="1">
      <c r="A2" s="6"/>
      <c r="B2" s="121" t="s">
        <v>51</v>
      </c>
      <c r="C2" s="129"/>
      <c r="D2" s="122"/>
      <c r="E2" s="122"/>
      <c r="F2" s="123"/>
      <c r="G2" s="18"/>
      <c r="H2" s="19"/>
      <c r="I2" s="19"/>
    </row>
    <row r="3" spans="1:9" ht="55.5" customHeight="1">
      <c r="A3" s="6"/>
      <c r="B3" s="124" t="s">
        <v>52</v>
      </c>
      <c r="C3" s="125"/>
      <c r="D3" s="125"/>
      <c r="E3" s="125"/>
      <c r="F3" s="126"/>
      <c r="G3" s="20"/>
      <c r="H3" s="21"/>
      <c r="I3" s="21"/>
    </row>
    <row r="4" spans="1:9" ht="15" customHeight="1">
      <c r="A4" s="4"/>
      <c r="B4" s="8"/>
      <c r="C4" s="22"/>
      <c r="D4" s="23"/>
      <c r="E4" s="9"/>
      <c r="F4" s="8"/>
      <c r="G4" s="24"/>
      <c r="H4" s="24"/>
      <c r="I4" s="24"/>
    </row>
    <row r="5" spans="1:9" ht="15" customHeight="1">
      <c r="A5" s="6"/>
      <c r="B5" s="2" t="s">
        <v>53</v>
      </c>
      <c r="C5" s="37"/>
      <c r="D5" s="25"/>
      <c r="E5" s="127" t="s">
        <v>54</v>
      </c>
      <c r="F5" s="128"/>
      <c r="G5" s="7"/>
      <c r="H5" s="4"/>
      <c r="I5" s="4"/>
    </row>
    <row r="6" spans="1:9" ht="25.5" customHeight="1">
      <c r="A6" s="4"/>
      <c r="B6" s="9"/>
      <c r="C6" s="26"/>
      <c r="D6" s="6"/>
      <c r="E6" s="27" t="s">
        <v>55</v>
      </c>
      <c r="F6" s="28"/>
      <c r="G6" s="7"/>
      <c r="H6" s="4"/>
      <c r="I6" s="4"/>
    </row>
    <row r="7" spans="1:9" ht="28.5" customHeight="1">
      <c r="A7" s="6"/>
      <c r="B7" s="82" t="s">
        <v>56</v>
      </c>
      <c r="C7" s="38"/>
      <c r="D7" s="25"/>
      <c r="E7" s="29" t="s">
        <v>57</v>
      </c>
      <c r="F7" s="30"/>
      <c r="G7" s="7"/>
      <c r="H7" s="4"/>
      <c r="I7" s="4"/>
    </row>
    <row r="8" spans="1:9" ht="15" customHeight="1">
      <c r="A8" s="6"/>
      <c r="B8" s="3" t="s">
        <v>58</v>
      </c>
      <c r="C8" s="31">
        <f>C7*C5</f>
        <v>0</v>
      </c>
      <c r="D8" s="25"/>
      <c r="E8" s="29" t="s">
        <v>59</v>
      </c>
      <c r="F8" s="30"/>
      <c r="G8" s="7"/>
      <c r="H8" s="4"/>
      <c r="I8" s="4"/>
    </row>
    <row r="9" spans="1:9" ht="15" customHeight="1">
      <c r="A9" s="4"/>
      <c r="B9" s="9"/>
      <c r="C9" s="26"/>
      <c r="D9" s="6"/>
      <c r="E9" s="29" t="s">
        <v>60</v>
      </c>
      <c r="F9" s="30"/>
      <c r="G9" s="7"/>
      <c r="H9" s="4"/>
      <c r="I9" s="4"/>
    </row>
    <row r="10" spans="1:9" ht="35.450000000000003" customHeight="1">
      <c r="A10" s="6"/>
      <c r="B10" s="82" t="s">
        <v>61</v>
      </c>
      <c r="C10" s="38"/>
      <c r="D10" s="25"/>
      <c r="E10" s="29" t="s">
        <v>62</v>
      </c>
      <c r="F10" s="30"/>
      <c r="G10" s="7"/>
      <c r="H10" s="4"/>
      <c r="I10" s="4"/>
    </row>
    <row r="11" spans="1:9" ht="15" customHeight="1">
      <c r="A11" s="6"/>
      <c r="B11" s="3" t="s">
        <v>63</v>
      </c>
      <c r="C11" s="31">
        <f>C10*C5</f>
        <v>0</v>
      </c>
      <c r="D11" s="25"/>
      <c r="E11" s="32" t="s">
        <v>64</v>
      </c>
      <c r="F11" s="33"/>
      <c r="G11" s="7"/>
      <c r="H11" s="4"/>
      <c r="I11" s="4"/>
    </row>
    <row r="12" spans="1:9" ht="15" customHeight="1">
      <c r="A12" s="4"/>
      <c r="B12" s="9"/>
      <c r="C12" s="26"/>
      <c r="D12" s="4"/>
      <c r="E12" s="23"/>
      <c r="F12" s="23"/>
      <c r="G12" s="4"/>
      <c r="H12" s="4"/>
      <c r="I12" s="4"/>
    </row>
    <row r="13" spans="1:9" ht="15" customHeight="1">
      <c r="A13" s="6"/>
      <c r="B13" s="34" t="s">
        <v>65</v>
      </c>
      <c r="C13" s="35">
        <f>C8-C11</f>
        <v>0</v>
      </c>
      <c r="D13" s="7"/>
      <c r="E13" s="4"/>
      <c r="F13" s="4"/>
      <c r="G13" s="4"/>
      <c r="H13" s="4"/>
      <c r="I13" s="4"/>
    </row>
    <row r="14" spans="1:9" ht="15" customHeight="1">
      <c r="A14" s="6"/>
      <c r="B14" s="3" t="s">
        <v>66</v>
      </c>
      <c r="C14" s="39"/>
      <c r="D14" s="7"/>
      <c r="E14" s="4"/>
      <c r="F14" s="4"/>
      <c r="G14" s="4"/>
      <c r="H14" s="4"/>
      <c r="I14" s="4"/>
    </row>
    <row r="15" spans="1:9" ht="15" customHeight="1">
      <c r="A15" s="4"/>
      <c r="B15" s="9"/>
      <c r="C15" s="26"/>
      <c r="D15" s="4"/>
      <c r="E15" s="4"/>
      <c r="F15" s="4"/>
      <c r="G15" s="4"/>
      <c r="H15" s="4"/>
      <c r="I15" s="4"/>
    </row>
    <row r="16" spans="1:9" ht="15" customHeight="1">
      <c r="A16" s="6"/>
      <c r="B16" s="2" t="s">
        <v>67</v>
      </c>
      <c r="C16" s="36">
        <f>C13*C14</f>
        <v>0</v>
      </c>
      <c r="D16" s="7"/>
      <c r="E16" s="4"/>
      <c r="F16" s="4"/>
      <c r="G16" s="4"/>
      <c r="H16" s="4"/>
      <c r="I16" s="4"/>
    </row>
  </sheetData>
  <mergeCells count="3">
    <mergeCell ref="E5:F5"/>
    <mergeCell ref="B2:F2"/>
    <mergeCell ref="B3:F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8ccd51-03c1-4d6b-a64e-3f1b024a66bb">
      <Terms xmlns="http://schemas.microsoft.com/office/infopath/2007/PartnerControls"/>
    </lcf76f155ced4ddcb4097134ff3c332f>
    <Verified xmlns="348ccd51-03c1-4d6b-a64e-3f1b024a66bb">false</Verified>
    <TaxCatchAll xmlns="25954b3a-26ac-4982-8875-8054fae5bb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4C501072B7374A81B4A6AF6086B71D" ma:contentTypeVersion="19" ma:contentTypeDescription="Create a new document." ma:contentTypeScope="" ma:versionID="a21837bfeeb713a13fd0d6662e5b85ae">
  <xsd:schema xmlns:xsd="http://www.w3.org/2001/XMLSchema" xmlns:xs="http://www.w3.org/2001/XMLSchema" xmlns:p="http://schemas.microsoft.com/office/2006/metadata/properties" xmlns:ns2="348ccd51-03c1-4d6b-a64e-3f1b024a66bb" xmlns:ns3="25954b3a-26ac-4982-8875-8054fae5bb48" targetNamespace="http://schemas.microsoft.com/office/2006/metadata/properties" ma:root="true" ma:fieldsID="a6d07cf5602ce7fa64ab2d9c218ebbfd" ns2:_="" ns3:_="">
    <xsd:import namespace="348ccd51-03c1-4d6b-a64e-3f1b024a66bb"/>
    <xsd:import namespace="25954b3a-26ac-4982-8875-8054fae5bb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Verifi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ccd51-03c1-4d6b-a64e-3f1b024a6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Verified" ma:index="20" nillable="true" ma:displayName="Verified" ma:default="0" ma:format="Dropdown" ma:internalName="Verified">
      <xsd:simpleType>
        <xsd:restriction base="dms:Boolea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954b3a-26ac-4982-8875-8054fae5bb4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51e14a-db52-4981-a928-c3b2f17efe2c}" ma:internalName="TaxCatchAll" ma:showField="CatchAllData" ma:web="25954b3a-26ac-4982-8875-8054fae5bb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7C1550-92D3-49B4-A82A-5D199C3FDF50}"/>
</file>

<file path=customXml/itemProps2.xml><?xml version="1.0" encoding="utf-8"?>
<ds:datastoreItem xmlns:ds="http://schemas.openxmlformats.org/officeDocument/2006/customXml" ds:itemID="{A2DD250E-6DFC-47B5-AC41-EC5DFF32FFA9}"/>
</file>

<file path=customXml/itemProps3.xml><?xml version="1.0" encoding="utf-8"?>
<ds:datastoreItem xmlns:ds="http://schemas.openxmlformats.org/officeDocument/2006/customXml" ds:itemID="{7DA8F5C3-CCCC-44C2-A3F0-8813B0B725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Parker, Jess</dc:creator>
  <cp:keywords/>
  <dc:description/>
  <cp:lastModifiedBy/>
  <cp:revision/>
  <dcterms:created xsi:type="dcterms:W3CDTF">2020-01-02T13:42:25Z</dcterms:created>
  <dcterms:modified xsi:type="dcterms:W3CDTF">2025-10-23T17:36:21Z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0x0101009A4C501072B7374A81B4A6AF6086B71D</vt:lpwstr>
  </property>
  <property fmtid="{D5CDD505-2E9C-101B-9397-08002B2CF9AE}" pid="3" name="MediaServiceImageTags">
    <vt:lpwstr/>
  </property>
  <property fmtid="{D5CDD505-2E9C-101B-9397-08002B2CF9AE}" pid="4" name="Order">
    <vt:r8>39300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SharedWithUsers">
    <vt:lpwstr>36;#Kruth, Maggie;#23;#Harvey, Barbara</vt:lpwstr>
  </property>
  <property fmtid="{D5CDD505-2E9C-101B-9397-08002B2CF9AE}" pid="12" name="MovetoNewTeams?">
    <vt:bool>true</vt:bool>
  </property>
  <property fmtid="{D5CDD505-2E9C-101B-9397-08002B2CF9AE}" pid="13" name="Verify">
    <vt:bool>true</vt:bool>
  </property>
</Properties>
</file>