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08"/>
  <workbookPr/>
  <mc:AlternateContent xmlns:mc="http://schemas.openxmlformats.org/markup-compatibility/2006">
    <mc:Choice Requires="x15">
      <x15ac:absPath xmlns:x15ac="http://schemas.microsoft.com/office/spreadsheetml/2010/11/ac" url="https://buckeyemailosu.sharepoint.com/sites/CareerSuccess/Shared Documents/General/Graduate Student Professional Success/CAF/CAF materials_guidelines_website/2024 Grad CAF Guidelines_Budget_Web content/"/>
    </mc:Choice>
  </mc:AlternateContent>
  <xr:revisionPtr revIDLastSave="266" documentId="8_{6A70377C-1D3A-4161-8DCF-8A47A92A0F35}" xr6:coauthVersionLast="47" xr6:coauthVersionMax="47" xr10:uidLastSave="{DB93053A-4B62-4000-A08A-00751C34D6E1}"/>
  <bookViews>
    <workbookView xWindow="-110" yWindow="-110" windowWidth="19420" windowHeight="10300" firstSheet="1" xr2:uid="{00000000-000D-0000-FFFF-FFFF00000000}"/>
  </bookViews>
  <sheets>
    <sheet name="Explanation" sheetId="5" r:id="rId1"/>
    <sheet name="Tab A " sheetId="1" r:id="rId2"/>
    <sheet name="Tab B" sheetId="4" r:id="rId3"/>
    <sheet name="Tab C" sheetId="2" r:id="rId4"/>
    <sheet name="Tab D" sheetId="3"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 l="1"/>
  <c r="C16" i="3"/>
  <c r="C14" i="4"/>
  <c r="C28" i="1"/>
  <c r="C26" i="1"/>
  <c r="C29" i="1" s="1"/>
  <c r="C15" i="2"/>
  <c r="C8" i="3"/>
  <c r="C13" i="3" s="1"/>
  <c r="C11" i="3"/>
  <c r="C30" i="1" l="1"/>
</calcChain>
</file>

<file path=xl/sharedStrings.xml><?xml version="1.0" encoding="utf-8"?>
<sst xmlns="http://schemas.openxmlformats.org/spreadsheetml/2006/main" count="71" uniqueCount="68">
  <si>
    <t xml:space="preserve">The example budget worksheet is based on a fictional 10-week internship experience.  In this fabricated scenario, the internship host provides on-site accommodations that the student pays reduced rent for. </t>
  </si>
  <si>
    <t>Your career building experience or activity will likely differ from the fictional scenario used to populate the example budget worksheet.  The example is simply  meant to demonstrate best practices in crafting an informative budget for the review committee.  All examples are in italicized blue font on Tabs A and C. The same principles would apply to experiences captured on Tab B.</t>
  </si>
  <si>
    <t>TIPS:</t>
  </si>
  <si>
    <t xml:space="preserve">Be detailed with your expenses. You may add rows if you need to.  If you do, be sure to check that they are included in the formula built into the template.  </t>
  </si>
  <si>
    <t>Show how you calculated them (e.g., [cost of rent/week] x [number of weeks])</t>
  </si>
  <si>
    <t xml:space="preserve">Include links to estimates like flights. </t>
  </si>
  <si>
    <t xml:space="preserve">Career Building Experience - Expenses &amp; Income </t>
  </si>
  <si>
    <r>
      <t xml:space="preserve">The information that you provide below will be used by the Graduate Student CAF Award Committee to compare your level of financial need to other applicants.  Keep notes as you are calculating your estimates because the award committee may ask you to explain how you determined a specific estimate.  If an expense or income source is not applicable, leave the cell blank. </t>
    </r>
    <r>
      <rPr>
        <b/>
        <sz val="10"/>
        <color rgb="FF000000"/>
        <rFont val="Arial"/>
        <family val="2"/>
      </rPr>
      <t>The maximum award is $5000 per recipient.</t>
    </r>
    <r>
      <rPr>
        <sz val="10"/>
        <color indexed="8"/>
        <rFont val="Arial"/>
        <family val="2"/>
      </rPr>
      <t xml:space="preserve">
There are 4 tabs in this Excel document.  You are required to complete </t>
    </r>
    <r>
      <rPr>
        <u/>
        <sz val="10"/>
        <color rgb="FF000000"/>
        <rFont val="Arial"/>
        <family val="2"/>
      </rPr>
      <t>EITHER</t>
    </r>
    <r>
      <rPr>
        <sz val="10"/>
        <color indexed="8"/>
        <rFont val="Arial"/>
        <family val="2"/>
      </rPr>
      <t xml:space="preserve"> Tabs A OR B to be considered for a Grad Student CAF award. Tab A is for expenses &amp; income associated with an internship or experiential learning opportunity. Please add rows as needed. Tab B is for other career building activities (e.g., professional organization membership, training program, etc.) Completion of Tab C &amp; D are optional. Tab C allows you to demonstrate any other sources of funding you are seeking. Tab D should be used only if you are forgoing employement in order to pursue the opportunity.</t>
    </r>
  </si>
  <si>
    <r>
      <t xml:space="preserve">EXPENSES Associated with Internship or Experiential Learning Activity </t>
    </r>
    <r>
      <rPr>
        <sz val="11"/>
        <color rgb="FF000000"/>
        <rFont val="Arial"/>
        <family val="2"/>
      </rPr>
      <t>(add rows as needed)</t>
    </r>
  </si>
  <si>
    <t xml:space="preserve">Estimated Amount </t>
  </si>
  <si>
    <t>Transportation to move to the location of the internship site (e.g., airfare, moving truck rental)</t>
  </si>
  <si>
    <r>
      <t xml:space="preserve">     </t>
    </r>
    <r>
      <rPr>
        <i/>
        <sz val="10"/>
        <color rgb="FF000000"/>
        <rFont val="Arial"/>
        <family val="2"/>
      </rPr>
      <t xml:space="preserve"> </t>
    </r>
    <r>
      <rPr>
        <i/>
        <sz val="10"/>
        <color theme="4" tint="-0.499984740745262"/>
        <rFont val="Arial"/>
        <family val="2"/>
      </rPr>
      <t xml:space="preserve">Mileage from Colubmus, Ohio to Cincinnati, Ohio (federal rate of $0.655 x 100 miles) x 2 for roundtrip </t>
    </r>
  </si>
  <si>
    <t xml:space="preserve">https://www.gsa.gov/plan-book/transportation-airfare-pov-etc/privately-owned-vehicle-pov-mileage-reimbursement </t>
  </si>
  <si>
    <r>
      <t>Total Housing Costs (e.g., rent, hotel)</t>
    </r>
    <r>
      <rPr>
        <sz val="10"/>
        <color theme="4" tint="-0.499984740745262"/>
        <rFont val="Arial"/>
        <family val="2"/>
      </rPr>
      <t xml:space="preserve"> </t>
    </r>
    <r>
      <rPr>
        <i/>
        <sz val="10"/>
        <color theme="4" tint="-0.499984740745262"/>
        <rFont val="Arial"/>
        <family val="2"/>
      </rPr>
      <t xml:space="preserve"> Internship host providing on-site accommodations @$700/month for 10 weeks</t>
    </r>
  </si>
  <si>
    <t>[insert link to internship host accommodations webpage or attach pdf to application]</t>
  </si>
  <si>
    <t>Rent for apartment in Columbus (am trying to sublease but no luck at this point) @ $1080/month for 10 weeks</t>
  </si>
  <si>
    <r>
      <t xml:space="preserve">Total Food Costs (e.g., groceries, dining out)  </t>
    </r>
    <r>
      <rPr>
        <i/>
        <sz val="10"/>
        <color theme="4" tint="-0.499984740745262"/>
        <rFont val="Arial"/>
        <family val="2"/>
      </rPr>
      <t>Groceries @ $80/week for 10 weeks</t>
    </r>
  </si>
  <si>
    <t>Apparel (clothing that is required by the internship site)</t>
  </si>
  <si>
    <r>
      <t>Commuting Costs (daily travel to and from the internship site)</t>
    </r>
    <r>
      <rPr>
        <i/>
        <sz val="10"/>
        <color theme="4" tint="-0.499984740745262"/>
        <rFont val="Arial"/>
        <family val="2"/>
      </rPr>
      <t xml:space="preserve"> n/a - accommodations on site</t>
    </r>
  </si>
  <si>
    <t xml:space="preserve">Other expenses (please provide details below) </t>
  </si>
  <si>
    <t>Parking @ onsite accommodates $50/month x 10 weeks</t>
  </si>
  <si>
    <t>[insert link to parking fees webpage]</t>
  </si>
  <si>
    <t xml:space="preserve">     Utilities which include gas, water, internet, and electricity bill  - </t>
  </si>
  <si>
    <t xml:space="preserve">(1) Estimated Total Cost for the Internship </t>
  </si>
  <si>
    <r>
      <t>INCOME During Duration of Internship or Experiential Learning Activity</t>
    </r>
    <r>
      <rPr>
        <sz val="11"/>
        <color rgb="FF000000"/>
        <rFont val="Arial"/>
        <family val="2"/>
      </rPr>
      <t xml:space="preserve"> (add rows as needed)</t>
    </r>
  </si>
  <si>
    <t xml:space="preserve">Total wages (before taxes) provided by the internship site </t>
  </si>
  <si>
    <r>
      <t xml:space="preserve">Total wages (before taxes) provided by other job sites, freelance work, etc. </t>
    </r>
    <r>
      <rPr>
        <i/>
        <sz val="10"/>
        <color theme="4" tint="-0.499984740745262"/>
        <rFont val="Arial"/>
        <family val="2"/>
      </rPr>
      <t>10hrs/week independent project with Company X @ $21/hour for 6 weeks</t>
    </r>
  </si>
  <si>
    <r>
      <t xml:space="preserve">Other Income provided by the internship site (e.g., stipend, parking allowance, relocation allowance) </t>
    </r>
    <r>
      <rPr>
        <i/>
        <sz val="10"/>
        <color theme="4" tint="-0.499984740745262"/>
        <rFont val="Arial"/>
        <family val="2"/>
      </rPr>
      <t>Internship host providing $50/week stipend</t>
    </r>
    <r>
      <rPr>
        <sz val="10"/>
        <color indexed="8"/>
        <rFont val="Arial"/>
        <family val="2"/>
      </rPr>
      <t xml:space="preserve"> </t>
    </r>
    <r>
      <rPr>
        <i/>
        <sz val="10"/>
        <color theme="4" tint="-0.499984740745262"/>
        <rFont val="Arial"/>
        <family val="2"/>
      </rPr>
      <t>for 10 weeks</t>
    </r>
  </si>
  <si>
    <r>
      <t xml:space="preserve">Other awards received to support internship participation - </t>
    </r>
    <r>
      <rPr>
        <i/>
        <sz val="10"/>
        <color theme="4" tint="-0.499984740745262"/>
        <rFont val="Arial"/>
        <family val="2"/>
      </rPr>
      <t>awaiting award notification from OSU Career Development Grant.  See Tab C</t>
    </r>
  </si>
  <si>
    <t>Other income (please provide details below)</t>
  </si>
  <si>
    <t xml:space="preserve">     &gt;</t>
  </si>
  <si>
    <t xml:space="preserve"> </t>
  </si>
  <si>
    <t>(2) Estimated Total Income During the Internship or Experiential Learning Activity</t>
  </si>
  <si>
    <t xml:space="preserve">(1) Estimated Total Cost  </t>
  </si>
  <si>
    <t>(2) Estimated Total Income</t>
  </si>
  <si>
    <t>(3) Financial Need</t>
  </si>
  <si>
    <r>
      <t>EXPENSES Associated with Other Career Building  Experiences/Activities</t>
    </r>
    <r>
      <rPr>
        <i/>
        <sz val="11"/>
        <color rgb="FF000000"/>
        <rFont val="Arial"/>
        <family val="2"/>
      </rPr>
      <t xml:space="preserve"> (Add rows as needed) </t>
    </r>
  </si>
  <si>
    <t>Travel related expenses (transportation, accommodations, etc.)</t>
  </si>
  <si>
    <t xml:space="preserve">      </t>
  </si>
  <si>
    <t>Organizational Membership</t>
  </si>
  <si>
    <t>Conference Registration</t>
  </si>
  <si>
    <t>Program Fee (for Training Program, Boot Camp, etc.)</t>
  </si>
  <si>
    <t xml:space="preserve">(1) Estimated Total Cost for Other Career Building Experiences/Activities </t>
  </si>
  <si>
    <t>OTHER SOURCES OF FUNDING SOUGHT</t>
  </si>
  <si>
    <t xml:space="preserve">Please list any financial awards/grants you have applied for to support your participation in your career building experience.  </t>
  </si>
  <si>
    <t xml:space="preserve">Name of Award/Grant </t>
  </si>
  <si>
    <t xml:space="preserve">Amount Requested </t>
  </si>
  <si>
    <t xml:space="preserve">Anticipated date for the award announcement </t>
  </si>
  <si>
    <t>Career Development Grant</t>
  </si>
  <si>
    <t>[insert link to OSU Career Development Grant]</t>
  </si>
  <si>
    <t xml:space="preserve">Total award amount </t>
  </si>
  <si>
    <t xml:space="preserve">Lost Income Calculation </t>
  </si>
  <si>
    <r>
      <t xml:space="preserve">The Grad Student CAF Award Committee can factor in financial hardship created by “lost income” during a </t>
    </r>
    <r>
      <rPr>
        <u/>
        <sz val="11"/>
        <color rgb="FF000000"/>
        <rFont val="Calibri"/>
        <family val="2"/>
      </rPr>
      <t>career building experience</t>
    </r>
    <r>
      <rPr>
        <sz val="11"/>
        <color indexed="8"/>
        <rFont val="Calibri"/>
        <family val="2"/>
      </rPr>
      <t xml:space="preserve"> when deciding upon an award amount.  If you will be reducing the number of hours that you work at a current employment site in order to participate in the internship or experiential learning opportunity, and you are okay with having Career Success contact your supervisor, complete Tab D.  Your supervisor will need to verify your hourly wage and the reduction in hours they will make to your work schedule during your internship, which is the purpose behind Career Success contacting them (upon your approval).  By completing this section, you are granting Career Success permission to reach out to your employer to verify these details.  </t>
    </r>
  </si>
  <si>
    <t xml:space="preserve">Current Hourly Wage </t>
  </si>
  <si>
    <t>Please provide the following information for your place of employment:</t>
  </si>
  <si>
    <t>Name of Organization</t>
  </si>
  <si>
    <r>
      <t xml:space="preserve"># of Hours you would work per week </t>
    </r>
    <r>
      <rPr>
        <b/>
        <sz val="11"/>
        <color indexed="8"/>
        <rFont val="Helvetica"/>
      </rPr>
      <t>IF NOT</t>
    </r>
    <r>
      <rPr>
        <sz val="11"/>
        <color indexed="8"/>
        <rFont val="Calibri"/>
        <family val="2"/>
      </rPr>
      <t xml:space="preserve"> participating in the Internship/career building experience</t>
    </r>
  </si>
  <si>
    <t>Street Address</t>
  </si>
  <si>
    <t>Total Typical Weekly Pay (before taxes)</t>
  </si>
  <si>
    <t>City, State, Zip Code</t>
  </si>
  <si>
    <t>Name of Supervisor</t>
  </si>
  <si>
    <t># of Hours you would work while participating in the Internship/career building experience</t>
  </si>
  <si>
    <t>Supervisor’s Phone #</t>
  </si>
  <si>
    <t>Total Expected Weekly Pay (before taxes)</t>
  </si>
  <si>
    <t>Supervisor’s Email</t>
  </si>
  <si>
    <t xml:space="preserve">Lost Weekly Wages </t>
  </si>
  <si>
    <t>How many weeks will your wages be reduced?</t>
  </si>
  <si>
    <t xml:space="preserve">Total Lost Wages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</si>
</sst>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 &quot;&quot;$&quot;* #,##0.00&quot; &quot;;&quot; &quot;&quot;$&quot;* \(#,##0.00\);&quot; &quot;&quot;$&quot;* &quot;-&quot;??&quot; &quot;"/>
  </numFmts>
  <fonts count="18">
    <font>
      <sz val="11"/>
      <color indexed="8"/>
      <name val="Calibri"/>
    </font>
    <font>
      <b/>
      <sz val="16"/>
      <color indexed="8"/>
      <name val="Helvetica"/>
    </font>
    <font>
      <b/>
      <sz val="11"/>
      <color indexed="8"/>
      <name val="Helvetica"/>
    </font>
    <font>
      <sz val="11"/>
      <color indexed="8"/>
      <name val="Calibri"/>
      <family val="2"/>
    </font>
    <font>
      <sz val="11"/>
      <color indexed="8"/>
      <name val="Arial"/>
      <family val="2"/>
    </font>
    <font>
      <b/>
      <sz val="16"/>
      <color indexed="8"/>
      <name val="Arial"/>
      <family val="2"/>
    </font>
    <font>
      <sz val="10"/>
      <color indexed="8"/>
      <name val="Arial"/>
      <family val="2"/>
    </font>
    <font>
      <b/>
      <sz val="10"/>
      <color rgb="FF000000"/>
      <name val="Arial"/>
      <family val="2"/>
    </font>
    <font>
      <b/>
      <sz val="11"/>
      <color indexed="8"/>
      <name val="Arial"/>
      <family val="2"/>
    </font>
    <font>
      <u/>
      <sz val="10"/>
      <color rgb="FF000000"/>
      <name val="Arial"/>
      <family val="2"/>
    </font>
    <font>
      <i/>
      <sz val="11"/>
      <color rgb="FF000000"/>
      <name val="Arial"/>
      <family val="2"/>
    </font>
    <font>
      <u/>
      <sz val="11"/>
      <color rgb="FF000000"/>
      <name val="Calibri"/>
      <family val="2"/>
    </font>
    <font>
      <sz val="11"/>
      <color rgb="FF000000"/>
      <name val="Arial"/>
      <family val="2"/>
    </font>
    <font>
      <i/>
      <sz val="10"/>
      <color rgb="FF000000"/>
      <name val="Arial"/>
      <family val="2"/>
    </font>
    <font>
      <i/>
      <sz val="10"/>
      <color theme="4" tint="-0.499984740745262"/>
      <name val="Arial"/>
      <family val="2"/>
    </font>
    <font>
      <sz val="10"/>
      <color theme="4" tint="-0.499984740745262"/>
      <name val="Arial"/>
      <family val="2"/>
    </font>
    <font>
      <u/>
      <sz val="11"/>
      <color theme="10"/>
      <name val="Calibri"/>
      <family val="2"/>
    </font>
    <font>
      <i/>
      <sz val="11"/>
      <color theme="4" tint="-0.499984740745262"/>
      <name val="Calibri"/>
      <family val="2"/>
    </font>
  </fonts>
  <fills count="6">
    <fill>
      <patternFill patternType="none"/>
    </fill>
    <fill>
      <patternFill patternType="gray125"/>
    </fill>
    <fill>
      <patternFill patternType="solid">
        <fgColor indexed="10"/>
        <bgColor indexed="64"/>
      </patternFill>
    </fill>
    <fill>
      <patternFill patternType="solid">
        <fgColor indexed="11"/>
        <bgColor indexed="64"/>
      </patternFill>
    </fill>
    <fill>
      <patternFill patternType="solid">
        <fgColor theme="3" tint="0.79998168889431442"/>
        <bgColor indexed="64"/>
      </patternFill>
    </fill>
    <fill>
      <patternFill patternType="solid">
        <fgColor rgb="FFFFFF00"/>
        <bgColor indexed="64"/>
      </patternFill>
    </fill>
  </fills>
  <borders count="52">
    <border>
      <left/>
      <right/>
      <top/>
      <bottom/>
      <diagonal/>
    </border>
    <border>
      <left style="thin">
        <color indexed="9"/>
      </left>
      <right/>
      <top style="thin">
        <color indexed="9"/>
      </top>
      <bottom/>
      <diagonal/>
    </border>
    <border>
      <left/>
      <right/>
      <top style="thin">
        <color indexed="9"/>
      </top>
      <bottom style="medium">
        <color indexed="8"/>
      </bottom>
      <diagonal/>
    </border>
    <border>
      <left/>
      <right/>
      <top style="thin">
        <color indexed="9"/>
      </top>
      <bottom/>
      <diagonal/>
    </border>
    <border>
      <left/>
      <right style="thin">
        <color indexed="9"/>
      </right>
      <top style="thin">
        <color indexed="9"/>
      </top>
      <bottom/>
      <diagonal/>
    </border>
    <border>
      <left style="thin">
        <color indexed="9"/>
      </left>
      <right style="medium">
        <color indexed="8"/>
      </right>
      <top/>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thin">
        <color indexed="9"/>
      </right>
      <top/>
      <bottom/>
      <diagonal/>
    </border>
    <border>
      <left style="thin">
        <color indexed="9"/>
      </left>
      <right/>
      <top/>
      <bottom/>
      <diagonal/>
    </border>
    <border>
      <left/>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style="thin">
        <color indexed="8"/>
      </bottom>
      <diagonal/>
    </border>
    <border>
      <left style="medium">
        <color indexed="8"/>
      </left>
      <right style="thin">
        <color indexed="8"/>
      </right>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diagonal/>
    </border>
    <border>
      <left style="thin">
        <color indexed="8"/>
      </left>
      <right style="medium">
        <color indexed="8"/>
      </right>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top style="medium">
        <color indexed="8"/>
      </top>
      <bottom/>
      <diagonal/>
    </border>
    <border>
      <left/>
      <right/>
      <top/>
      <bottom style="medium">
        <color indexed="8"/>
      </bottom>
      <diagonal/>
    </border>
    <border>
      <left style="thin">
        <color indexed="9"/>
      </left>
      <right/>
      <top/>
      <bottom style="thin">
        <color indexed="9"/>
      </bottom>
      <diagonal/>
    </border>
    <border>
      <left/>
      <right/>
      <top/>
      <bottom style="thin">
        <color indexed="9"/>
      </bottom>
      <diagonal/>
    </border>
    <border>
      <left/>
      <right/>
      <top style="medium">
        <color indexed="8"/>
      </top>
      <bottom style="thin">
        <color indexed="9"/>
      </bottom>
      <diagonal/>
    </border>
    <border>
      <left/>
      <right style="thin">
        <color indexed="9"/>
      </right>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style="medium">
        <color indexed="8"/>
      </bottom>
      <diagonal/>
    </border>
    <border>
      <left style="thin">
        <color indexed="9"/>
      </left>
      <right style="medium">
        <color indexed="8"/>
      </right>
      <top style="thin">
        <color indexed="9"/>
      </top>
      <bottom style="thin">
        <color indexed="9"/>
      </bottom>
      <diagonal/>
    </border>
    <border>
      <left style="medium">
        <color indexed="8"/>
      </left>
      <right style="thin">
        <color indexed="9"/>
      </right>
      <top style="medium">
        <color indexed="8"/>
      </top>
      <bottom style="medium">
        <color indexed="8"/>
      </bottom>
      <diagonal/>
    </border>
    <border>
      <left style="thin">
        <color indexed="9"/>
      </left>
      <right style="thin">
        <color indexed="9"/>
      </right>
      <top style="medium">
        <color indexed="8"/>
      </top>
      <bottom style="medium">
        <color indexed="8"/>
      </bottom>
      <diagonal/>
    </border>
    <border>
      <left style="thin">
        <color indexed="9"/>
      </left>
      <right style="medium">
        <color indexed="8"/>
      </right>
      <top style="medium">
        <color indexed="8"/>
      </top>
      <bottom style="medium">
        <color indexed="8"/>
      </bottom>
      <diagonal/>
    </border>
    <border>
      <left style="medium">
        <color indexed="8"/>
      </left>
      <right style="thin">
        <color indexed="9"/>
      </right>
      <top style="thin">
        <color indexed="9"/>
      </top>
      <bottom style="thin">
        <color indexed="9"/>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style="medium">
        <color indexed="8"/>
      </left>
      <right style="thin">
        <color indexed="9"/>
      </right>
      <top style="medium">
        <color indexed="8"/>
      </top>
      <bottom style="thin">
        <color indexed="9"/>
      </bottom>
      <diagonal/>
    </border>
    <border>
      <left style="thin">
        <color indexed="9"/>
      </left>
      <right style="thin">
        <color indexed="9"/>
      </right>
      <top style="medium">
        <color indexed="8"/>
      </top>
      <bottom style="thin">
        <color indexed="9"/>
      </bottom>
      <diagonal/>
    </border>
    <border>
      <left style="medium">
        <color indexed="8"/>
      </left>
      <right style="medium">
        <color indexed="8"/>
      </right>
      <top style="thin">
        <color indexed="9"/>
      </top>
      <bottom style="thin">
        <color indexed="9"/>
      </bottom>
      <diagonal/>
    </border>
    <border>
      <left/>
      <right style="thin">
        <color indexed="8"/>
      </right>
      <top style="medium">
        <color indexed="8"/>
      </top>
      <bottom style="medium">
        <color indexed="8"/>
      </bottom>
      <diagonal/>
    </border>
    <border>
      <left/>
      <right style="thin">
        <color indexed="8"/>
      </right>
      <top style="medium">
        <color indexed="8"/>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style="medium">
        <color indexed="8"/>
      </bottom>
      <diagonal/>
    </border>
    <border>
      <left style="medium">
        <color indexed="8"/>
      </left>
      <right style="thin">
        <color indexed="8"/>
      </right>
      <top/>
      <bottom/>
      <diagonal/>
    </border>
    <border>
      <left style="thin">
        <color indexed="8"/>
      </left>
      <right style="medium">
        <color indexed="8"/>
      </right>
      <top/>
      <bottom/>
      <diagonal/>
    </border>
  </borders>
  <cellStyleXfs count="3">
    <xf numFmtId="0" fontId="0" fillId="0" borderId="0" applyNumberFormat="0" applyFill="0" applyBorder="0" applyProtection="0"/>
    <xf numFmtId="44" fontId="3" fillId="0" borderId="0" applyFont="0" applyFill="0" applyBorder="0" applyAlignment="0" applyProtection="0"/>
    <xf numFmtId="0" fontId="16" fillId="0" borderId="0" applyNumberFormat="0" applyFill="0" applyBorder="0" applyAlignment="0" applyProtection="0"/>
  </cellStyleXfs>
  <cellXfs count="127">
    <xf numFmtId="0" fontId="0" fillId="0" borderId="0" xfId="0"/>
    <xf numFmtId="0" fontId="0" fillId="0" borderId="0" xfId="0" applyNumberFormat="1"/>
    <xf numFmtId="49" fontId="2" fillId="0" borderId="12" xfId="0" applyNumberFormat="1" applyFont="1" applyBorder="1"/>
    <xf numFmtId="49" fontId="2" fillId="0" borderId="22" xfId="0" applyNumberFormat="1" applyFont="1" applyBorder="1"/>
    <xf numFmtId="0" fontId="0" fillId="0" borderId="30" xfId="0" applyBorder="1"/>
    <xf numFmtId="0" fontId="0" fillId="0" borderId="31" xfId="0" applyBorder="1"/>
    <xf numFmtId="0" fontId="0" fillId="0" borderId="32" xfId="0" applyBorder="1"/>
    <xf numFmtId="0" fontId="0" fillId="0" borderId="36" xfId="0" applyBorder="1"/>
    <xf numFmtId="0" fontId="0" fillId="2" borderId="34" xfId="0" applyFill="1" applyBorder="1" applyAlignment="1">
      <alignment horizontal="left" vertical="center" wrapText="1"/>
    </xf>
    <xf numFmtId="0" fontId="0" fillId="0" borderId="34" xfId="0" applyBorder="1"/>
    <xf numFmtId="49" fontId="2" fillId="2" borderId="37" xfId="0" applyNumberFormat="1" applyFont="1" applyFill="1" applyBorder="1" applyAlignment="1">
      <alignment horizontal="center" vertical="center"/>
    </xf>
    <xf numFmtId="0" fontId="0" fillId="3" borderId="39" xfId="0" applyFill="1" applyBorder="1"/>
    <xf numFmtId="164" fontId="0" fillId="3" borderId="39" xfId="0" applyNumberFormat="1" applyFill="1" applyBorder="1"/>
    <xf numFmtId="0" fontId="0" fillId="3" borderId="40" xfId="0" applyFill="1" applyBorder="1"/>
    <xf numFmtId="164" fontId="0" fillId="3" borderId="40" xfId="0" applyNumberFormat="1" applyFill="1" applyBorder="1"/>
    <xf numFmtId="49" fontId="2" fillId="0" borderId="37" xfId="0" applyNumberFormat="1" applyFont="1" applyBorder="1"/>
    <xf numFmtId="164" fontId="0" fillId="0" borderId="37" xfId="0" applyNumberFormat="1" applyBorder="1"/>
    <xf numFmtId="0" fontId="0" fillId="2" borderId="31" xfId="0" applyFill="1" applyBorder="1"/>
    <xf numFmtId="0" fontId="1" fillId="0" borderId="36" xfId="0" applyFont="1" applyBorder="1"/>
    <xf numFmtId="0" fontId="1" fillId="0" borderId="30" xfId="0" applyFont="1" applyBorder="1"/>
    <xf numFmtId="0" fontId="0" fillId="2" borderId="36" xfId="0" applyFill="1" applyBorder="1" applyAlignment="1">
      <alignment vertical="center" wrapText="1"/>
    </xf>
    <xf numFmtId="0" fontId="0" fillId="2" borderId="30" xfId="0" applyFill="1" applyBorder="1" applyAlignment="1">
      <alignment vertical="center" wrapText="1"/>
    </xf>
    <xf numFmtId="164" fontId="0" fillId="2" borderId="34" xfId="0" applyNumberFormat="1" applyFill="1" applyBorder="1" applyAlignment="1">
      <alignment horizontal="left" vertical="center" wrapText="1"/>
    </xf>
    <xf numFmtId="0" fontId="0" fillId="0" borderId="42" xfId="0" applyBorder="1"/>
    <xf numFmtId="0" fontId="0" fillId="2" borderId="30" xfId="0" applyFill="1" applyBorder="1" applyAlignment="1">
      <alignment horizontal="left" vertical="center" wrapText="1"/>
    </xf>
    <xf numFmtId="0" fontId="0" fillId="0" borderId="43" xfId="0" applyBorder="1"/>
    <xf numFmtId="0" fontId="0" fillId="2" borderId="34" xfId="0" applyFill="1" applyBorder="1"/>
    <xf numFmtId="49" fontId="2" fillId="2" borderId="14" xfId="0" applyNumberFormat="1" applyFont="1" applyFill="1" applyBorder="1" applyAlignment="1">
      <alignment vertical="center" wrapText="1"/>
    </xf>
    <xf numFmtId="0" fontId="2" fillId="3" borderId="15" xfId="0" applyFont="1" applyFill="1" applyBorder="1" applyAlignment="1">
      <alignment vertical="center" wrapText="1"/>
    </xf>
    <xf numFmtId="49" fontId="2" fillId="2" borderId="19" xfId="0" applyNumberFormat="1" applyFont="1" applyFill="1" applyBorder="1" applyAlignment="1">
      <alignment vertical="center" wrapText="1"/>
    </xf>
    <xf numFmtId="0" fontId="2" fillId="3" borderId="17" xfId="0" applyFont="1" applyFill="1" applyBorder="1" applyAlignment="1">
      <alignment vertical="center" wrapText="1"/>
    </xf>
    <xf numFmtId="164" fontId="0" fillId="2" borderId="23" xfId="0" applyNumberFormat="1" applyFill="1" applyBorder="1" applyAlignment="1">
      <alignment horizontal="left"/>
    </xf>
    <xf numFmtId="49" fontId="2" fillId="2" borderId="22" xfId="0" applyNumberFormat="1" applyFont="1" applyFill="1" applyBorder="1" applyAlignment="1">
      <alignment vertical="center" wrapText="1"/>
    </xf>
    <xf numFmtId="0" fontId="2" fillId="3" borderId="23" xfId="0" applyFont="1" applyFill="1" applyBorder="1" applyAlignment="1">
      <alignment vertical="center" wrapText="1"/>
    </xf>
    <xf numFmtId="49" fontId="2" fillId="0" borderId="14" xfId="0" applyNumberFormat="1" applyFont="1" applyBorder="1"/>
    <xf numFmtId="164" fontId="0" fillId="2" borderId="15" xfId="0" applyNumberFormat="1" applyFill="1" applyBorder="1"/>
    <xf numFmtId="164" fontId="0" fillId="2" borderId="13" xfId="0" applyNumberFormat="1" applyFill="1" applyBorder="1"/>
    <xf numFmtId="44" fontId="0" fillId="3" borderId="13" xfId="1" applyFont="1" applyFill="1" applyBorder="1" applyAlignment="1"/>
    <xf numFmtId="0" fontId="0" fillId="3" borderId="15" xfId="0" applyNumberFormat="1" applyFill="1" applyBorder="1"/>
    <xf numFmtId="0" fontId="0" fillId="3" borderId="23" xfId="0" applyNumberFormat="1" applyFill="1" applyBorder="1" applyAlignment="1">
      <alignment horizontal="center"/>
    </xf>
    <xf numFmtId="0" fontId="4" fillId="0" borderId="1" xfId="0" applyFont="1" applyBorder="1"/>
    <xf numFmtId="0" fontId="4" fillId="0" borderId="2" xfId="0" applyFont="1" applyBorder="1"/>
    <xf numFmtId="0" fontId="4" fillId="0" borderId="3" xfId="0" applyFont="1" applyBorder="1"/>
    <xf numFmtId="0" fontId="4" fillId="0" borderId="4" xfId="0" applyFont="1" applyBorder="1"/>
    <xf numFmtId="0" fontId="4" fillId="0" borderId="0" xfId="0" applyNumberFormat="1" applyFont="1"/>
    <xf numFmtId="0" fontId="4" fillId="0" borderId="0" xfId="0" applyFont="1"/>
    <xf numFmtId="0" fontId="4" fillId="0" borderId="5" xfId="0" applyFont="1" applyBorder="1"/>
    <xf numFmtId="0" fontId="4" fillId="0" borderId="8" xfId="0" applyFont="1" applyBorder="1"/>
    <xf numFmtId="0" fontId="4" fillId="0" borderId="0" xfId="0" applyFont="1" applyBorder="1"/>
    <xf numFmtId="0" fontId="4" fillId="0" borderId="9" xfId="0" applyFont="1" applyBorder="1"/>
    <xf numFmtId="0" fontId="4" fillId="0" borderId="10" xfId="0" applyFont="1" applyBorder="1"/>
    <xf numFmtId="0" fontId="4" fillId="0" borderId="11" xfId="0" applyFont="1" applyBorder="1"/>
    <xf numFmtId="49" fontId="8" fillId="0" borderId="13" xfId="0" applyNumberFormat="1" applyFont="1" applyBorder="1"/>
    <xf numFmtId="164" fontId="4" fillId="0" borderId="23" xfId="0" applyNumberFormat="1" applyFont="1" applyBorder="1"/>
    <xf numFmtId="0" fontId="4" fillId="0" borderId="24" xfId="0" applyFont="1" applyBorder="1"/>
    <xf numFmtId="0" fontId="4" fillId="0" borderId="25" xfId="0" applyFont="1" applyBorder="1"/>
    <xf numFmtId="49" fontId="8" fillId="0" borderId="0" xfId="0" applyNumberFormat="1" applyFont="1" applyBorder="1" applyAlignment="1">
      <alignment horizontal="right"/>
    </xf>
    <xf numFmtId="164" fontId="8" fillId="0" borderId="0" xfId="0" applyNumberFormat="1" applyFont="1" applyBorder="1" applyAlignment="1">
      <alignment horizontal="center"/>
    </xf>
    <xf numFmtId="164" fontId="8" fillId="0" borderId="25" xfId="0" applyNumberFormat="1" applyFont="1" applyBorder="1" applyAlignment="1">
      <alignment horizontal="center"/>
    </xf>
    <xf numFmtId="0" fontId="4" fillId="0" borderId="26" xfId="0" applyFont="1" applyBorder="1"/>
    <xf numFmtId="49" fontId="8" fillId="0" borderId="27" xfId="0" applyNumberFormat="1" applyFont="1" applyBorder="1" applyAlignment="1">
      <alignment horizontal="right"/>
    </xf>
    <xf numFmtId="164" fontId="8" fillId="0" borderId="28" xfId="0" applyNumberFormat="1" applyFont="1" applyBorder="1" applyAlignment="1">
      <alignment horizontal="center"/>
    </xf>
    <xf numFmtId="0" fontId="4" fillId="0" borderId="27" xfId="0" applyFont="1" applyBorder="1"/>
    <xf numFmtId="0" fontId="4" fillId="0" borderId="29" xfId="0" applyFont="1" applyBorder="1"/>
    <xf numFmtId="0" fontId="6" fillId="0" borderId="5" xfId="0" applyFont="1" applyBorder="1"/>
    <xf numFmtId="164" fontId="6" fillId="3" borderId="15" xfId="0" applyNumberFormat="1" applyFont="1" applyFill="1" applyBorder="1"/>
    <xf numFmtId="0" fontId="6" fillId="0" borderId="8" xfId="0" applyFont="1" applyBorder="1"/>
    <xf numFmtId="0" fontId="6" fillId="0" borderId="0" xfId="0" applyFont="1" applyBorder="1"/>
    <xf numFmtId="0" fontId="6" fillId="0" borderId="9" xfId="0" applyFont="1" applyBorder="1"/>
    <xf numFmtId="0" fontId="6" fillId="0" borderId="0" xfId="0" applyNumberFormat="1" applyFont="1"/>
    <xf numFmtId="0" fontId="6" fillId="0" borderId="0" xfId="0" applyFont="1"/>
    <xf numFmtId="164" fontId="6" fillId="3" borderId="17" xfId="0" applyNumberFormat="1" applyFont="1" applyFill="1" applyBorder="1"/>
    <xf numFmtId="49" fontId="6" fillId="0" borderId="9" xfId="0" applyNumberFormat="1" applyFont="1" applyBorder="1"/>
    <xf numFmtId="164" fontId="6" fillId="3" borderId="20" xfId="0" applyNumberFormat="1" applyFont="1" applyFill="1" applyBorder="1"/>
    <xf numFmtId="49" fontId="8" fillId="0" borderId="44" xfId="0" applyNumberFormat="1" applyFont="1" applyBorder="1" applyAlignment="1">
      <alignment wrapText="1"/>
    </xf>
    <xf numFmtId="49" fontId="6" fillId="0" borderId="45" xfId="0" applyNumberFormat="1" applyFont="1" applyBorder="1"/>
    <xf numFmtId="49" fontId="6" fillId="0" borderId="46" xfId="0" applyNumberFormat="1" applyFont="1" applyBorder="1"/>
    <xf numFmtId="49" fontId="6" fillId="0" borderId="47" xfId="0" applyNumberFormat="1" applyFont="1" applyBorder="1"/>
    <xf numFmtId="49" fontId="6" fillId="0" borderId="48" xfId="0" applyNumberFormat="1" applyFont="1" applyBorder="1"/>
    <xf numFmtId="49" fontId="8" fillId="0" borderId="49" xfId="0" applyNumberFormat="1" applyFont="1" applyBorder="1"/>
    <xf numFmtId="0" fontId="0" fillId="0" borderId="0" xfId="0" applyBorder="1"/>
    <xf numFmtId="164" fontId="6" fillId="3" borderId="20" xfId="0" applyNumberFormat="1" applyFont="1" applyFill="1" applyBorder="1" applyAlignment="1">
      <alignment horizontal="center" vertical="center"/>
    </xf>
    <xf numFmtId="49" fontId="3" fillId="0" borderId="14" xfId="0" applyNumberFormat="1" applyFont="1" applyBorder="1" applyAlignment="1">
      <alignment wrapText="1"/>
    </xf>
    <xf numFmtId="14" fontId="0" fillId="0" borderId="31" xfId="0" applyNumberFormat="1" applyBorder="1"/>
    <xf numFmtId="14" fontId="0" fillId="0" borderId="34" xfId="0" applyNumberFormat="1" applyBorder="1"/>
    <xf numFmtId="14" fontId="2" fillId="2" borderId="37" xfId="0" applyNumberFormat="1" applyFont="1" applyFill="1" applyBorder="1" applyAlignment="1">
      <alignment horizontal="center" vertical="center" wrapText="1"/>
    </xf>
    <xf numFmtId="14" fontId="0" fillId="3" borderId="39" xfId="0" applyNumberFormat="1" applyFill="1" applyBorder="1"/>
    <xf numFmtId="14" fontId="0" fillId="3" borderId="40" xfId="0" applyNumberFormat="1" applyFill="1" applyBorder="1"/>
    <xf numFmtId="14" fontId="0" fillId="0" borderId="41" xfId="0" applyNumberFormat="1" applyBorder="1"/>
    <xf numFmtId="14" fontId="0" fillId="0" borderId="0" xfId="0" applyNumberFormat="1"/>
    <xf numFmtId="0" fontId="3" fillId="0" borderId="0" xfId="0" applyFont="1" applyAlignment="1">
      <alignment wrapText="1"/>
    </xf>
    <xf numFmtId="0" fontId="0" fillId="0" borderId="0" xfId="0" applyAlignment="1">
      <alignment wrapText="1"/>
    </xf>
    <xf numFmtId="0" fontId="3" fillId="4" borderId="0" xfId="0" applyFont="1" applyFill="1" applyAlignment="1">
      <alignment wrapText="1"/>
    </xf>
    <xf numFmtId="0" fontId="6" fillId="2" borderId="11" xfId="0" applyFont="1" applyFill="1" applyBorder="1" applyAlignment="1">
      <alignment vertical="center"/>
    </xf>
    <xf numFmtId="49" fontId="8" fillId="0" borderId="12" xfId="0" applyNumberFormat="1" applyFont="1" applyBorder="1"/>
    <xf numFmtId="49" fontId="6" fillId="0" borderId="14" xfId="0" applyNumberFormat="1" applyFont="1" applyBorder="1"/>
    <xf numFmtId="49" fontId="6" fillId="0" borderId="18" xfId="0" applyNumberFormat="1" applyFont="1" applyBorder="1"/>
    <xf numFmtId="49" fontId="6" fillId="0" borderId="19" xfId="0" applyNumberFormat="1" applyFont="1" applyBorder="1"/>
    <xf numFmtId="49" fontId="14" fillId="0" borderId="19" xfId="0" applyNumberFormat="1" applyFont="1" applyBorder="1"/>
    <xf numFmtId="49" fontId="6" fillId="0" borderId="16" xfId="0" applyNumberFormat="1" applyFont="1" applyBorder="1"/>
    <xf numFmtId="49" fontId="14" fillId="0" borderId="50" xfId="0" applyNumberFormat="1" applyFont="1" applyBorder="1"/>
    <xf numFmtId="49" fontId="8" fillId="0" borderId="22" xfId="0" applyNumberFormat="1" applyFont="1" applyBorder="1"/>
    <xf numFmtId="0" fontId="16" fillId="0" borderId="8" xfId="2" applyBorder="1"/>
    <xf numFmtId="0" fontId="17" fillId="0" borderId="36" xfId="0" applyFont="1" applyBorder="1"/>
    <xf numFmtId="14" fontId="17" fillId="3" borderId="38" xfId="0" applyNumberFormat="1" applyFont="1" applyFill="1" applyBorder="1"/>
    <xf numFmtId="164" fontId="17" fillId="3" borderId="38" xfId="0" applyNumberFormat="1" applyFont="1" applyFill="1" applyBorder="1"/>
    <xf numFmtId="49" fontId="17" fillId="5" borderId="38" xfId="0" applyNumberFormat="1" applyFont="1" applyFill="1" applyBorder="1"/>
    <xf numFmtId="0" fontId="14" fillId="0" borderId="8" xfId="0" applyFont="1" applyBorder="1"/>
    <xf numFmtId="164" fontId="6" fillId="3" borderId="20" xfId="0" applyNumberFormat="1" applyFont="1" applyFill="1" applyBorder="1" applyAlignment="1">
      <alignment horizontal="center"/>
    </xf>
    <xf numFmtId="164" fontId="6" fillId="3" borderId="51" xfId="0" applyNumberFormat="1" applyFont="1" applyFill="1" applyBorder="1" applyAlignment="1">
      <alignment horizontal="center"/>
    </xf>
    <xf numFmtId="164" fontId="6" fillId="3" borderId="21" xfId="0" applyNumberFormat="1" applyFont="1" applyFill="1" applyBorder="1" applyAlignment="1">
      <alignment horizontal="center"/>
    </xf>
    <xf numFmtId="164" fontId="6" fillId="3" borderId="20" xfId="0" applyNumberFormat="1" applyFont="1" applyFill="1" applyBorder="1" applyAlignment="1">
      <alignment horizontal="center" vertical="center"/>
    </xf>
    <xf numFmtId="164" fontId="6" fillId="3" borderId="21" xfId="0" applyNumberFormat="1" applyFont="1" applyFill="1" applyBorder="1" applyAlignment="1">
      <alignment horizontal="center" vertical="center"/>
    </xf>
    <xf numFmtId="49" fontId="5" fillId="0" borderId="6" xfId="0" applyNumberFormat="1" applyFont="1" applyBorder="1" applyAlignment="1">
      <alignment horizontal="center"/>
    </xf>
    <xf numFmtId="0" fontId="5" fillId="0" borderId="7" xfId="0" applyFont="1" applyBorder="1" applyAlignment="1">
      <alignment horizontal="center"/>
    </xf>
    <xf numFmtId="49" fontId="6" fillId="2" borderId="6" xfId="0" applyNumberFormat="1" applyFont="1" applyFill="1" applyBorder="1" applyAlignment="1">
      <alignment horizontal="left" vertical="center" wrapText="1"/>
    </xf>
    <xf numFmtId="0" fontId="6" fillId="2" borderId="7" xfId="0" applyFont="1" applyFill="1" applyBorder="1" applyAlignment="1">
      <alignment horizontal="left" vertical="center" wrapText="1"/>
    </xf>
    <xf numFmtId="164" fontId="6" fillId="3" borderId="17" xfId="0" applyNumberFormat="1" applyFont="1" applyFill="1" applyBorder="1" applyAlignment="1">
      <alignment horizontal="center" vertical="center"/>
    </xf>
    <xf numFmtId="49" fontId="1" fillId="0" borderId="33" xfId="0" applyNumberFormat="1" applyFont="1" applyBorder="1" applyAlignment="1">
      <alignment horizontal="center"/>
    </xf>
    <xf numFmtId="0" fontId="1" fillId="0" borderId="34" xfId="0" applyFont="1" applyBorder="1" applyAlignment="1">
      <alignment horizontal="center"/>
    </xf>
    <xf numFmtId="0" fontId="1" fillId="0" borderId="35" xfId="0" applyFont="1" applyBorder="1" applyAlignment="1">
      <alignment horizontal="center"/>
    </xf>
    <xf numFmtId="49" fontId="3" fillId="2" borderId="33" xfId="0" applyNumberFormat="1"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35" xfId="0" applyFill="1" applyBorder="1" applyAlignment="1">
      <alignment horizontal="left" vertical="center" wrapText="1"/>
    </xf>
    <xf numFmtId="49" fontId="2" fillId="2" borderId="12" xfId="0" applyNumberFormat="1" applyFont="1" applyFill="1" applyBorder="1" applyAlignment="1">
      <alignment horizontal="left" vertical="center" wrapText="1"/>
    </xf>
    <xf numFmtId="0" fontId="2" fillId="2" borderId="13" xfId="0" applyFont="1" applyFill="1" applyBorder="1" applyAlignment="1">
      <alignment horizontal="left" vertical="center" wrapText="1"/>
    </xf>
    <xf numFmtId="0" fontId="1" fillId="2" borderId="34" xfId="0" applyFont="1" applyFill="1" applyBorder="1" applyAlignment="1">
      <alignment horizontal="center"/>
    </xf>
  </cellXfs>
  <cellStyles count="3">
    <cellStyle name="Currency" xfId="1" builtinId="4"/>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AAAAAA"/>
      <rgbColor rgb="00FFFFFF"/>
      <rgbColor rgb="00FFFF00"/>
      <rgbColor rgb="000000FF"/>
      <rgbColor rgb="00FFFF00"/>
      <rgbColor rgb="00FF00FF"/>
      <rgbColor rgb="0000FFFF"/>
      <rgbColor rgb="00800000"/>
      <rgbColor rgb="00006411"/>
      <rgbColor rgb="00000090"/>
      <rgbColor rgb="0090713A"/>
      <rgbColor rgb="00800080"/>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FFFFFF"/>
        </a:solidFill>
        <a:ln w="12700" cap="flat" cmpd="sng" algn="ctr">
          <a:solidFill>
            <a:srgbClr val="5B9BD5"/>
          </a:solidFill>
          <a:prstDash val="solid"/>
          <a:miter lim="800000"/>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wrap="none" lIns="18288" tIns="0" rIns="0" bIns="0" upright="1">
        <a:spAutoFit/>
      </a:bodyPr>
      <a:lstStyle/>
    </a:spDef>
    <a:lnDef>
      <a:spPr bwMode="auto">
        <a:xfrm>
          <a:off x="0" y="0"/>
          <a:ext cx="1" cy="1"/>
        </a:xfrm>
        <a:custGeom>
          <a:avLst/>
          <a:gdLst/>
          <a:ahLst/>
          <a:cxnLst/>
          <a:rect l="0" t="0" r="0" b="0"/>
          <a:pathLst/>
        </a:custGeom>
        <a:solidFill>
          <a:srgbClr val="FFFFFF"/>
        </a:solidFill>
        <a:ln w="12700" cap="flat" cmpd="sng" algn="ctr">
          <a:solidFill>
            <a:srgbClr val="5B9BD5"/>
          </a:solidFill>
          <a:prstDash val="solid"/>
          <a:miter lim="800000"/>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wrap="none" lIns="18288" tIns="0" rIns="0" bIns="0" upright="1">
        <a:spAutoFit/>
      </a:bodyPr>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sa.gov/plan-book/transportation-airfare-pov-etc/privately-owned-vehicle-pov-mileage-reimbursement"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55DBE-2359-4F25-916E-E665D22EB115}">
  <dimension ref="A1:A11"/>
  <sheetViews>
    <sheetView tabSelected="1" workbookViewId="0">
      <selection activeCell="A3" sqref="A3"/>
    </sheetView>
  </sheetViews>
  <sheetFormatPr defaultRowHeight="14.45"/>
  <cols>
    <col min="1" max="1" width="96.28515625" style="91" customWidth="1"/>
  </cols>
  <sheetData>
    <row r="1" spans="1:1" ht="29.1">
      <c r="A1" s="92" t="s">
        <v>0</v>
      </c>
    </row>
    <row r="3" spans="1:1" ht="57.95">
      <c r="A3" s="92" t="s">
        <v>1</v>
      </c>
    </row>
    <row r="5" spans="1:1">
      <c r="A5" s="92" t="s">
        <v>2</v>
      </c>
    </row>
    <row r="7" spans="1:1" ht="29.1">
      <c r="A7" s="92" t="s">
        <v>3</v>
      </c>
    </row>
    <row r="8" spans="1:1">
      <c r="A8" s="90"/>
    </row>
    <row r="9" spans="1:1">
      <c r="A9" s="92" t="s">
        <v>4</v>
      </c>
    </row>
    <row r="11" spans="1:1">
      <c r="A11" s="92" t="s">
        <v>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30"/>
  <sheetViews>
    <sheetView showGridLines="0" topLeftCell="B17" zoomScale="90" zoomScaleNormal="90" workbookViewId="0">
      <selection activeCell="D22" sqref="D22"/>
    </sheetView>
  </sheetViews>
  <sheetFormatPr defaultColWidth="9.140625" defaultRowHeight="15" customHeight="1"/>
  <cols>
    <col min="1" max="1" width="1.28515625" style="44" customWidth="1"/>
    <col min="2" max="2" width="131.42578125" style="44" customWidth="1"/>
    <col min="3" max="3" width="20.140625" style="44" customWidth="1"/>
    <col min="4" max="4" width="78.85546875" style="44" customWidth="1"/>
    <col min="5" max="8" width="9.140625" style="44" customWidth="1"/>
    <col min="9" max="256" width="8.85546875" style="44" customWidth="1"/>
    <col min="257" max="16384" width="9.140625" style="45"/>
  </cols>
  <sheetData>
    <row r="1" spans="1:256" ht="8.1" customHeight="1">
      <c r="A1" s="40"/>
      <c r="B1" s="41"/>
      <c r="C1" s="41"/>
      <c r="D1" s="42"/>
      <c r="E1" s="42"/>
      <c r="F1" s="42"/>
      <c r="G1" s="42"/>
      <c r="H1" s="43"/>
    </row>
    <row r="2" spans="1:256" ht="21.75" customHeight="1">
      <c r="A2" s="46"/>
      <c r="B2" s="113" t="s">
        <v>6</v>
      </c>
      <c r="C2" s="114"/>
      <c r="D2" s="47"/>
      <c r="E2" s="48"/>
      <c r="F2" s="48"/>
      <c r="G2" s="48"/>
      <c r="H2" s="49"/>
    </row>
    <row r="3" spans="1:256" ht="184.5" customHeight="1">
      <c r="A3" s="46"/>
      <c r="B3" s="115" t="s">
        <v>7</v>
      </c>
      <c r="C3" s="116"/>
      <c r="D3" s="47"/>
      <c r="E3" s="48"/>
      <c r="F3" s="48"/>
      <c r="G3" s="48"/>
      <c r="H3" s="49"/>
    </row>
    <row r="4" spans="1:256" ht="15.75" customHeight="1">
      <c r="A4" s="50"/>
      <c r="B4" s="93"/>
      <c r="C4" s="51"/>
      <c r="D4" s="48"/>
      <c r="E4" s="48"/>
      <c r="F4" s="48"/>
      <c r="G4" s="48"/>
      <c r="H4" s="49"/>
    </row>
    <row r="5" spans="1:256" ht="15.75" customHeight="1">
      <c r="A5" s="46"/>
      <c r="B5" s="94" t="s">
        <v>8</v>
      </c>
      <c r="C5" s="52" t="s">
        <v>9</v>
      </c>
      <c r="D5" s="47"/>
      <c r="E5" s="48"/>
      <c r="F5" s="48"/>
      <c r="G5" s="48"/>
      <c r="H5" s="49"/>
    </row>
    <row r="6" spans="1:256" s="70" customFormat="1" ht="15.6" customHeight="1">
      <c r="A6" s="64"/>
      <c r="B6" s="95" t="s">
        <v>10</v>
      </c>
      <c r="C6" s="65"/>
      <c r="D6" s="66"/>
      <c r="E6" s="67"/>
      <c r="F6" s="67"/>
      <c r="G6" s="67"/>
      <c r="H6" s="68"/>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69"/>
      <c r="CP6" s="69"/>
      <c r="CQ6" s="69"/>
      <c r="CR6" s="69"/>
      <c r="CS6" s="69"/>
      <c r="CT6" s="69"/>
      <c r="CU6" s="69"/>
      <c r="CV6" s="69"/>
      <c r="CW6" s="69"/>
      <c r="CX6" s="69"/>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69"/>
      <c r="FE6" s="69"/>
      <c r="FF6" s="69"/>
      <c r="FG6" s="69"/>
      <c r="FH6" s="69"/>
      <c r="FI6" s="69"/>
      <c r="FJ6" s="69"/>
      <c r="FK6" s="69"/>
      <c r="FL6" s="69"/>
      <c r="FM6" s="69"/>
      <c r="FN6" s="69"/>
      <c r="FO6" s="69"/>
      <c r="FP6" s="69"/>
      <c r="FQ6" s="69"/>
      <c r="FR6" s="69"/>
      <c r="FS6" s="69"/>
      <c r="FT6" s="69"/>
      <c r="FU6" s="69"/>
      <c r="FV6" s="69"/>
      <c r="FW6" s="69"/>
      <c r="FX6" s="69"/>
      <c r="FY6" s="69"/>
      <c r="FZ6" s="69"/>
      <c r="GA6" s="69"/>
      <c r="GB6" s="69"/>
      <c r="GC6" s="69"/>
      <c r="GD6" s="69"/>
      <c r="GE6" s="69"/>
      <c r="GF6" s="69"/>
      <c r="GG6" s="69"/>
      <c r="GH6" s="69"/>
      <c r="GI6" s="69"/>
      <c r="GJ6" s="69"/>
      <c r="GK6" s="69"/>
      <c r="GL6" s="69"/>
      <c r="GM6" s="69"/>
      <c r="GN6" s="69"/>
      <c r="GO6" s="69"/>
      <c r="GP6" s="69"/>
      <c r="GQ6" s="69"/>
      <c r="GR6" s="69"/>
      <c r="GS6" s="69"/>
      <c r="GT6" s="69"/>
      <c r="GU6" s="69"/>
      <c r="GV6" s="69"/>
      <c r="GW6" s="69"/>
      <c r="GX6" s="69"/>
      <c r="GY6" s="69"/>
      <c r="GZ6" s="69"/>
      <c r="HA6" s="69"/>
      <c r="HB6" s="69"/>
      <c r="HC6" s="69"/>
      <c r="HD6" s="69"/>
      <c r="HE6" s="69"/>
      <c r="HF6" s="69"/>
      <c r="HG6" s="69"/>
      <c r="HH6" s="69"/>
      <c r="HI6" s="69"/>
      <c r="HJ6" s="69"/>
      <c r="HK6" s="69"/>
      <c r="HL6" s="69"/>
      <c r="HM6" s="69"/>
      <c r="HN6" s="69"/>
      <c r="HO6" s="69"/>
      <c r="HP6" s="69"/>
      <c r="HQ6" s="69"/>
      <c r="HR6" s="69"/>
      <c r="HS6" s="69"/>
      <c r="HT6" s="69"/>
      <c r="HU6" s="69"/>
      <c r="HV6" s="69"/>
      <c r="HW6" s="69"/>
      <c r="HX6" s="69"/>
      <c r="HY6" s="69"/>
      <c r="HZ6" s="69"/>
      <c r="IA6" s="69"/>
      <c r="IB6" s="69"/>
      <c r="IC6" s="69"/>
      <c r="ID6" s="69"/>
      <c r="IE6" s="69"/>
      <c r="IF6" s="69"/>
      <c r="IG6" s="69"/>
      <c r="IH6" s="69"/>
      <c r="II6" s="69"/>
      <c r="IJ6" s="69"/>
      <c r="IK6" s="69"/>
      <c r="IL6" s="69"/>
      <c r="IM6" s="69"/>
      <c r="IN6" s="69"/>
      <c r="IO6" s="69"/>
      <c r="IP6" s="69"/>
      <c r="IQ6" s="69"/>
      <c r="IR6" s="69"/>
      <c r="IS6" s="69"/>
      <c r="IT6" s="69"/>
      <c r="IU6" s="69"/>
      <c r="IV6" s="69"/>
    </row>
    <row r="7" spans="1:256" s="70" customFormat="1" ht="15" customHeight="1">
      <c r="A7" s="64"/>
      <c r="B7" s="96" t="s">
        <v>11</v>
      </c>
      <c r="C7" s="81">
        <v>130</v>
      </c>
      <c r="D7" s="102" t="s">
        <v>12</v>
      </c>
      <c r="E7" s="67"/>
      <c r="F7" s="67"/>
      <c r="G7" s="67"/>
      <c r="H7" s="68"/>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69"/>
      <c r="DU7" s="69"/>
      <c r="DV7" s="69"/>
      <c r="DW7" s="69"/>
      <c r="DX7" s="69"/>
      <c r="DY7" s="69"/>
      <c r="DZ7" s="69"/>
      <c r="EA7" s="69"/>
      <c r="EB7" s="69"/>
      <c r="EC7" s="69"/>
      <c r="ED7" s="69"/>
      <c r="EE7" s="69"/>
      <c r="EF7" s="69"/>
      <c r="EG7" s="69"/>
      <c r="EH7" s="69"/>
      <c r="EI7" s="69"/>
      <c r="EJ7" s="69"/>
      <c r="EK7" s="69"/>
      <c r="EL7" s="69"/>
      <c r="EM7" s="69"/>
      <c r="EN7" s="69"/>
      <c r="EO7" s="69"/>
      <c r="EP7" s="69"/>
      <c r="EQ7" s="69"/>
      <c r="ER7" s="69"/>
      <c r="ES7" s="69"/>
      <c r="ET7" s="69"/>
      <c r="EU7" s="69"/>
      <c r="EV7" s="69"/>
      <c r="EW7" s="69"/>
      <c r="EX7" s="69"/>
      <c r="EY7" s="69"/>
      <c r="EZ7" s="69"/>
      <c r="FA7" s="69"/>
      <c r="FB7" s="69"/>
      <c r="FC7" s="69"/>
      <c r="FD7" s="69"/>
      <c r="FE7" s="69"/>
      <c r="FF7" s="69"/>
      <c r="FG7" s="69"/>
      <c r="FH7" s="69"/>
      <c r="FI7" s="69"/>
      <c r="FJ7" s="69"/>
      <c r="FK7" s="69"/>
      <c r="FL7" s="69"/>
      <c r="FM7" s="69"/>
      <c r="FN7" s="69"/>
      <c r="FO7" s="69"/>
      <c r="FP7" s="69"/>
      <c r="FQ7" s="69"/>
      <c r="FR7" s="69"/>
      <c r="FS7" s="69"/>
      <c r="FT7" s="69"/>
      <c r="FU7" s="69"/>
      <c r="FV7" s="69"/>
      <c r="FW7" s="69"/>
      <c r="FX7" s="69"/>
      <c r="FY7" s="69"/>
      <c r="FZ7" s="69"/>
      <c r="GA7" s="69"/>
      <c r="GB7" s="69"/>
      <c r="GC7" s="69"/>
      <c r="GD7" s="69"/>
      <c r="GE7" s="69"/>
      <c r="GF7" s="69"/>
      <c r="GG7" s="69"/>
      <c r="GH7" s="69"/>
      <c r="GI7" s="69"/>
      <c r="GJ7" s="69"/>
      <c r="GK7" s="69"/>
      <c r="GL7" s="69"/>
      <c r="GM7" s="69"/>
      <c r="GN7" s="69"/>
      <c r="GO7" s="69"/>
      <c r="GP7" s="69"/>
      <c r="GQ7" s="69"/>
      <c r="GR7" s="69"/>
      <c r="GS7" s="69"/>
      <c r="GT7" s="69"/>
      <c r="GU7" s="69"/>
      <c r="GV7" s="69"/>
      <c r="GW7" s="69"/>
      <c r="GX7" s="69"/>
      <c r="GY7" s="69"/>
      <c r="GZ7" s="69"/>
      <c r="HA7" s="69"/>
      <c r="HB7" s="69"/>
      <c r="HC7" s="69"/>
      <c r="HD7" s="69"/>
      <c r="HE7" s="69"/>
      <c r="HF7" s="69"/>
      <c r="HG7" s="69"/>
      <c r="HH7" s="69"/>
      <c r="HI7" s="69"/>
      <c r="HJ7" s="69"/>
      <c r="HK7" s="69"/>
      <c r="HL7" s="69"/>
      <c r="HM7" s="69"/>
      <c r="HN7" s="69"/>
      <c r="HO7" s="69"/>
      <c r="HP7" s="69"/>
      <c r="HQ7" s="69"/>
      <c r="HR7" s="69"/>
      <c r="HS7" s="69"/>
      <c r="HT7" s="69"/>
      <c r="HU7" s="69"/>
      <c r="HV7" s="69"/>
      <c r="HW7" s="69"/>
      <c r="HX7" s="69"/>
      <c r="HY7" s="69"/>
      <c r="HZ7" s="69"/>
      <c r="IA7" s="69"/>
      <c r="IB7" s="69"/>
      <c r="IC7" s="69"/>
      <c r="ID7" s="69"/>
      <c r="IE7" s="69"/>
      <c r="IF7" s="69"/>
      <c r="IG7" s="69"/>
      <c r="IH7" s="69"/>
      <c r="II7" s="69"/>
      <c r="IJ7" s="69"/>
      <c r="IK7" s="69"/>
      <c r="IL7" s="69"/>
      <c r="IM7" s="69"/>
      <c r="IN7" s="69"/>
      <c r="IO7" s="69"/>
      <c r="IP7" s="69"/>
      <c r="IQ7" s="69"/>
      <c r="IR7" s="69"/>
      <c r="IS7" s="69"/>
      <c r="IT7" s="69"/>
      <c r="IU7" s="69"/>
      <c r="IV7" s="69"/>
    </row>
    <row r="8" spans="1:256" s="70" customFormat="1" ht="15" customHeight="1">
      <c r="A8" s="64"/>
      <c r="B8" s="97" t="s">
        <v>13</v>
      </c>
      <c r="C8" s="71">
        <v>1750</v>
      </c>
      <c r="D8" s="107" t="s">
        <v>14</v>
      </c>
      <c r="E8" s="67"/>
      <c r="F8" s="67"/>
      <c r="G8" s="67"/>
      <c r="H8" s="68"/>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c r="CX8" s="69"/>
      <c r="CY8" s="69"/>
      <c r="CZ8" s="69"/>
      <c r="DA8" s="69"/>
      <c r="DB8" s="69"/>
      <c r="DC8" s="69"/>
      <c r="DD8" s="69"/>
      <c r="DE8" s="69"/>
      <c r="DF8" s="69"/>
      <c r="DG8" s="69"/>
      <c r="DH8" s="69"/>
      <c r="DI8" s="69"/>
      <c r="DJ8" s="69"/>
      <c r="DK8" s="69"/>
      <c r="DL8" s="69"/>
      <c r="DM8" s="69"/>
      <c r="DN8" s="69"/>
      <c r="DO8" s="69"/>
      <c r="DP8" s="69"/>
      <c r="DQ8" s="69"/>
      <c r="DR8" s="69"/>
      <c r="DS8" s="69"/>
      <c r="DT8" s="69"/>
      <c r="DU8" s="69"/>
      <c r="DV8" s="69"/>
      <c r="DW8" s="69"/>
      <c r="DX8" s="69"/>
      <c r="DY8" s="69"/>
      <c r="DZ8" s="69"/>
      <c r="EA8" s="69"/>
      <c r="EB8" s="69"/>
      <c r="EC8" s="69"/>
      <c r="ED8" s="69"/>
      <c r="EE8" s="69"/>
      <c r="EF8" s="69"/>
      <c r="EG8" s="69"/>
      <c r="EH8" s="69"/>
      <c r="EI8" s="69"/>
      <c r="EJ8" s="69"/>
      <c r="EK8" s="69"/>
      <c r="EL8" s="69"/>
      <c r="EM8" s="69"/>
      <c r="EN8" s="69"/>
      <c r="EO8" s="69"/>
      <c r="EP8" s="69"/>
      <c r="EQ8" s="69"/>
      <c r="ER8" s="69"/>
      <c r="ES8" s="69"/>
      <c r="ET8" s="69"/>
      <c r="EU8" s="69"/>
      <c r="EV8" s="69"/>
      <c r="EW8" s="69"/>
      <c r="EX8" s="69"/>
      <c r="EY8" s="69"/>
      <c r="EZ8" s="69"/>
      <c r="FA8" s="69"/>
      <c r="FB8" s="69"/>
      <c r="FC8" s="69"/>
      <c r="FD8" s="69"/>
      <c r="FE8" s="69"/>
      <c r="FF8" s="69"/>
      <c r="FG8" s="69"/>
      <c r="FH8" s="69"/>
      <c r="FI8" s="69"/>
      <c r="FJ8" s="69"/>
      <c r="FK8" s="69"/>
      <c r="FL8" s="69"/>
      <c r="FM8" s="69"/>
      <c r="FN8" s="69"/>
      <c r="FO8" s="69"/>
      <c r="FP8" s="69"/>
      <c r="FQ8" s="69"/>
      <c r="FR8" s="69"/>
      <c r="FS8" s="69"/>
      <c r="FT8" s="69"/>
      <c r="FU8" s="69"/>
      <c r="FV8" s="69"/>
      <c r="FW8" s="69"/>
      <c r="FX8" s="69"/>
      <c r="FY8" s="69"/>
      <c r="FZ8" s="69"/>
      <c r="GA8" s="69"/>
      <c r="GB8" s="69"/>
      <c r="GC8" s="69"/>
      <c r="GD8" s="69"/>
      <c r="GE8" s="69"/>
      <c r="GF8" s="69"/>
      <c r="GG8" s="69"/>
      <c r="GH8" s="69"/>
      <c r="GI8" s="69"/>
      <c r="GJ8" s="69"/>
      <c r="GK8" s="69"/>
      <c r="GL8" s="69"/>
      <c r="GM8" s="69"/>
      <c r="GN8" s="69"/>
      <c r="GO8" s="69"/>
      <c r="GP8" s="69"/>
      <c r="GQ8" s="69"/>
      <c r="GR8" s="69"/>
      <c r="GS8" s="69"/>
      <c r="GT8" s="69"/>
      <c r="GU8" s="69"/>
      <c r="GV8" s="69"/>
      <c r="GW8" s="69"/>
      <c r="GX8" s="69"/>
      <c r="GY8" s="69"/>
      <c r="GZ8" s="69"/>
      <c r="HA8" s="69"/>
      <c r="HB8" s="69"/>
      <c r="HC8" s="69"/>
      <c r="HD8" s="69"/>
      <c r="HE8" s="69"/>
      <c r="HF8" s="69"/>
      <c r="HG8" s="69"/>
      <c r="HH8" s="69"/>
      <c r="HI8" s="69"/>
      <c r="HJ8" s="69"/>
      <c r="HK8" s="69"/>
      <c r="HL8" s="69"/>
      <c r="HM8" s="69"/>
      <c r="HN8" s="69"/>
      <c r="HO8" s="69"/>
      <c r="HP8" s="69"/>
      <c r="HQ8" s="69"/>
      <c r="HR8" s="69"/>
      <c r="HS8" s="69"/>
      <c r="HT8" s="69"/>
      <c r="HU8" s="69"/>
      <c r="HV8" s="69"/>
      <c r="HW8" s="69"/>
      <c r="HX8" s="69"/>
      <c r="HY8" s="69"/>
      <c r="HZ8" s="69"/>
      <c r="IA8" s="69"/>
      <c r="IB8" s="69"/>
      <c r="IC8" s="69"/>
      <c r="ID8" s="69"/>
      <c r="IE8" s="69"/>
      <c r="IF8" s="69"/>
      <c r="IG8" s="69"/>
      <c r="IH8" s="69"/>
      <c r="II8" s="69"/>
      <c r="IJ8" s="69"/>
      <c r="IK8" s="69"/>
      <c r="IL8" s="69"/>
      <c r="IM8" s="69"/>
      <c r="IN8" s="69"/>
      <c r="IO8" s="69"/>
      <c r="IP8" s="69"/>
      <c r="IQ8" s="69"/>
      <c r="IR8" s="69"/>
      <c r="IS8" s="69"/>
      <c r="IT8" s="69"/>
      <c r="IU8" s="69"/>
      <c r="IV8" s="69"/>
    </row>
    <row r="9" spans="1:256" s="70" customFormat="1" ht="15" customHeight="1">
      <c r="A9" s="64"/>
      <c r="B9" s="98" t="s">
        <v>15</v>
      </c>
      <c r="C9" s="71">
        <v>2700</v>
      </c>
      <c r="D9" s="66"/>
      <c r="E9" s="67"/>
      <c r="F9" s="67"/>
      <c r="G9" s="67"/>
      <c r="H9" s="68"/>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69"/>
      <c r="DU9" s="69"/>
      <c r="DV9" s="69"/>
      <c r="DW9" s="69"/>
      <c r="DX9" s="69"/>
      <c r="DY9" s="69"/>
      <c r="DZ9" s="69"/>
      <c r="EA9" s="69"/>
      <c r="EB9" s="69"/>
      <c r="EC9" s="69"/>
      <c r="ED9" s="69"/>
      <c r="EE9" s="69"/>
      <c r="EF9" s="69"/>
      <c r="EG9" s="69"/>
      <c r="EH9" s="69"/>
      <c r="EI9" s="69"/>
      <c r="EJ9" s="69"/>
      <c r="EK9" s="69"/>
      <c r="EL9" s="69"/>
      <c r="EM9" s="69"/>
      <c r="EN9" s="69"/>
      <c r="EO9" s="69"/>
      <c r="EP9" s="69"/>
      <c r="EQ9" s="69"/>
      <c r="ER9" s="69"/>
      <c r="ES9" s="69"/>
      <c r="ET9" s="69"/>
      <c r="EU9" s="69"/>
      <c r="EV9" s="69"/>
      <c r="EW9" s="69"/>
      <c r="EX9" s="69"/>
      <c r="EY9" s="69"/>
      <c r="EZ9" s="69"/>
      <c r="FA9" s="69"/>
      <c r="FB9" s="69"/>
      <c r="FC9" s="69"/>
      <c r="FD9" s="69"/>
      <c r="FE9" s="69"/>
      <c r="FF9" s="69"/>
      <c r="FG9" s="69"/>
      <c r="FH9" s="69"/>
      <c r="FI9" s="69"/>
      <c r="FJ9" s="69"/>
      <c r="FK9" s="69"/>
      <c r="FL9" s="69"/>
      <c r="FM9" s="69"/>
      <c r="FN9" s="69"/>
      <c r="FO9" s="69"/>
      <c r="FP9" s="69"/>
      <c r="FQ9" s="69"/>
      <c r="FR9" s="69"/>
      <c r="FS9" s="69"/>
      <c r="FT9" s="69"/>
      <c r="FU9" s="69"/>
      <c r="FV9" s="69"/>
      <c r="FW9" s="69"/>
      <c r="FX9" s="69"/>
      <c r="FY9" s="69"/>
      <c r="FZ9" s="69"/>
      <c r="GA9" s="69"/>
      <c r="GB9" s="69"/>
      <c r="GC9" s="69"/>
      <c r="GD9" s="69"/>
      <c r="GE9" s="69"/>
      <c r="GF9" s="69"/>
      <c r="GG9" s="69"/>
      <c r="GH9" s="69"/>
      <c r="GI9" s="69"/>
      <c r="GJ9" s="69"/>
      <c r="GK9" s="69"/>
      <c r="GL9" s="69"/>
      <c r="GM9" s="69"/>
      <c r="GN9" s="69"/>
      <c r="GO9" s="69"/>
      <c r="GP9" s="69"/>
      <c r="GQ9" s="69"/>
      <c r="GR9" s="69"/>
      <c r="GS9" s="69"/>
      <c r="GT9" s="69"/>
      <c r="GU9" s="69"/>
      <c r="GV9" s="69"/>
      <c r="GW9" s="69"/>
      <c r="GX9" s="69"/>
      <c r="GY9" s="69"/>
      <c r="GZ9" s="69"/>
      <c r="HA9" s="69"/>
      <c r="HB9" s="69"/>
      <c r="HC9" s="69"/>
      <c r="HD9" s="69"/>
      <c r="HE9" s="69"/>
      <c r="HF9" s="69"/>
      <c r="HG9" s="69"/>
      <c r="HH9" s="69"/>
      <c r="HI9" s="69"/>
      <c r="HJ9" s="69"/>
      <c r="HK9" s="69"/>
      <c r="HL9" s="69"/>
      <c r="HM9" s="69"/>
      <c r="HN9" s="69"/>
      <c r="HO9" s="69"/>
      <c r="HP9" s="69"/>
      <c r="HQ9" s="69"/>
      <c r="HR9" s="69"/>
      <c r="HS9" s="69"/>
      <c r="HT9" s="69"/>
      <c r="HU9" s="69"/>
      <c r="HV9" s="69"/>
      <c r="HW9" s="69"/>
      <c r="HX9" s="69"/>
      <c r="HY9" s="69"/>
      <c r="HZ9" s="69"/>
      <c r="IA9" s="69"/>
      <c r="IB9" s="69"/>
      <c r="IC9" s="69"/>
      <c r="ID9" s="69"/>
      <c r="IE9" s="69"/>
      <c r="IF9" s="69"/>
      <c r="IG9" s="69"/>
      <c r="IH9" s="69"/>
      <c r="II9" s="69"/>
      <c r="IJ9" s="69"/>
      <c r="IK9" s="69"/>
      <c r="IL9" s="69"/>
      <c r="IM9" s="69"/>
      <c r="IN9" s="69"/>
      <c r="IO9" s="69"/>
      <c r="IP9" s="69"/>
      <c r="IQ9" s="69"/>
      <c r="IR9" s="69"/>
      <c r="IS9" s="69"/>
      <c r="IT9" s="69"/>
      <c r="IU9" s="69"/>
      <c r="IV9" s="69"/>
    </row>
    <row r="10" spans="1:256" s="70" customFormat="1" ht="15" customHeight="1">
      <c r="A10" s="64"/>
      <c r="B10" s="97" t="s">
        <v>16</v>
      </c>
      <c r="C10" s="71">
        <v>800</v>
      </c>
      <c r="D10" s="66"/>
      <c r="E10" s="67"/>
      <c r="F10" s="67"/>
      <c r="G10" s="67"/>
      <c r="H10" s="68"/>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69"/>
      <c r="DE10" s="69"/>
      <c r="DF10" s="69"/>
      <c r="DG10" s="69"/>
      <c r="DH10" s="69"/>
      <c r="DI10" s="69"/>
      <c r="DJ10" s="69"/>
      <c r="DK10" s="69"/>
      <c r="DL10" s="69"/>
      <c r="DM10" s="69"/>
      <c r="DN10" s="69"/>
      <c r="DO10" s="69"/>
      <c r="DP10" s="69"/>
      <c r="DQ10" s="69"/>
      <c r="DR10" s="69"/>
      <c r="DS10" s="69"/>
      <c r="DT10" s="69"/>
      <c r="DU10" s="69"/>
      <c r="DV10" s="69"/>
      <c r="DW10" s="69"/>
      <c r="DX10" s="69"/>
      <c r="DY10" s="69"/>
      <c r="DZ10" s="69"/>
      <c r="EA10" s="69"/>
      <c r="EB10" s="69"/>
      <c r="EC10" s="69"/>
      <c r="ED10" s="69"/>
      <c r="EE10" s="69"/>
      <c r="EF10" s="69"/>
      <c r="EG10" s="69"/>
      <c r="EH10" s="69"/>
      <c r="EI10" s="69"/>
      <c r="EJ10" s="69"/>
      <c r="EK10" s="69"/>
      <c r="EL10" s="69"/>
      <c r="EM10" s="69"/>
      <c r="EN10" s="69"/>
      <c r="EO10" s="69"/>
      <c r="EP10" s="69"/>
      <c r="EQ10" s="69"/>
      <c r="ER10" s="69"/>
      <c r="ES10" s="69"/>
      <c r="ET10" s="69"/>
      <c r="EU10" s="69"/>
      <c r="EV10" s="69"/>
      <c r="EW10" s="69"/>
      <c r="EX10" s="69"/>
      <c r="EY10" s="69"/>
      <c r="EZ10" s="69"/>
      <c r="FA10" s="69"/>
      <c r="FB10" s="69"/>
      <c r="FC10" s="69"/>
      <c r="FD10" s="69"/>
      <c r="FE10" s="69"/>
      <c r="FF10" s="69"/>
      <c r="FG10" s="69"/>
      <c r="FH10" s="69"/>
      <c r="FI10" s="69"/>
      <c r="FJ10" s="69"/>
      <c r="FK10" s="69"/>
      <c r="FL10" s="69"/>
      <c r="FM10" s="69"/>
      <c r="FN10" s="69"/>
      <c r="FO10" s="69"/>
      <c r="FP10" s="69"/>
      <c r="FQ10" s="69"/>
      <c r="FR10" s="69"/>
      <c r="FS10" s="69"/>
      <c r="FT10" s="69"/>
      <c r="FU10" s="69"/>
      <c r="FV10" s="69"/>
      <c r="FW10" s="69"/>
      <c r="FX10" s="69"/>
      <c r="FY10" s="69"/>
      <c r="FZ10" s="69"/>
      <c r="GA10" s="69"/>
      <c r="GB10" s="69"/>
      <c r="GC10" s="69"/>
      <c r="GD10" s="69"/>
      <c r="GE10" s="69"/>
      <c r="GF10" s="69"/>
      <c r="GG10" s="69"/>
      <c r="GH10" s="69"/>
      <c r="GI10" s="69"/>
      <c r="GJ10" s="69"/>
      <c r="GK10" s="69"/>
      <c r="GL10" s="69"/>
      <c r="GM10" s="69"/>
      <c r="GN10" s="69"/>
      <c r="GO10" s="69"/>
      <c r="GP10" s="69"/>
      <c r="GQ10" s="69"/>
      <c r="GR10" s="69"/>
      <c r="GS10" s="69"/>
      <c r="GT10" s="69"/>
      <c r="GU10" s="69"/>
      <c r="GV10" s="69"/>
      <c r="GW10" s="69"/>
      <c r="GX10" s="69"/>
      <c r="GY10" s="69"/>
      <c r="GZ10" s="69"/>
      <c r="HA10" s="69"/>
      <c r="HB10" s="69"/>
      <c r="HC10" s="69"/>
      <c r="HD10" s="69"/>
      <c r="HE10" s="69"/>
      <c r="HF10" s="69"/>
      <c r="HG10" s="69"/>
      <c r="HH10" s="69"/>
      <c r="HI10" s="69"/>
      <c r="HJ10" s="69"/>
      <c r="HK10" s="69"/>
      <c r="HL10" s="69"/>
      <c r="HM10" s="69"/>
      <c r="HN10" s="69"/>
      <c r="HO10" s="69"/>
      <c r="HP10" s="69"/>
      <c r="HQ10" s="69"/>
      <c r="HR10" s="69"/>
      <c r="HS10" s="69"/>
      <c r="HT10" s="69"/>
      <c r="HU10" s="69"/>
      <c r="HV10" s="69"/>
      <c r="HW10" s="69"/>
      <c r="HX10" s="69"/>
      <c r="HY10" s="69"/>
      <c r="HZ10" s="69"/>
      <c r="IA10" s="69"/>
      <c r="IB10" s="69"/>
      <c r="IC10" s="69"/>
      <c r="ID10" s="69"/>
      <c r="IE10" s="69"/>
      <c r="IF10" s="69"/>
      <c r="IG10" s="69"/>
      <c r="IH10" s="69"/>
      <c r="II10" s="69"/>
      <c r="IJ10" s="69"/>
      <c r="IK10" s="69"/>
      <c r="IL10" s="69"/>
      <c r="IM10" s="69"/>
      <c r="IN10" s="69"/>
      <c r="IO10" s="69"/>
      <c r="IP10" s="69"/>
      <c r="IQ10" s="69"/>
      <c r="IR10" s="69"/>
      <c r="IS10" s="69"/>
      <c r="IT10" s="69"/>
      <c r="IU10" s="69"/>
      <c r="IV10" s="69"/>
    </row>
    <row r="11" spans="1:256" s="70" customFormat="1" ht="15" customHeight="1">
      <c r="A11" s="64"/>
      <c r="B11" s="97" t="s">
        <v>17</v>
      </c>
      <c r="C11" s="71"/>
      <c r="D11" s="66"/>
      <c r="E11" s="67"/>
      <c r="F11" s="67"/>
      <c r="G11" s="67"/>
      <c r="H11" s="68"/>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c r="CE11" s="69"/>
      <c r="CF11" s="69"/>
      <c r="CG11" s="69"/>
      <c r="CH11" s="69"/>
      <c r="CI11" s="69"/>
      <c r="CJ11" s="69"/>
      <c r="CK11" s="69"/>
      <c r="CL11" s="69"/>
      <c r="CM11" s="69"/>
      <c r="CN11" s="69"/>
      <c r="CO11" s="69"/>
      <c r="CP11" s="69"/>
      <c r="CQ11" s="69"/>
      <c r="CR11" s="69"/>
      <c r="CS11" s="69"/>
      <c r="CT11" s="69"/>
      <c r="CU11" s="69"/>
      <c r="CV11" s="69"/>
      <c r="CW11" s="69"/>
      <c r="CX11" s="69"/>
      <c r="CY11" s="69"/>
      <c r="CZ11" s="69"/>
      <c r="DA11" s="69"/>
      <c r="DB11" s="69"/>
      <c r="DC11" s="69"/>
      <c r="DD11" s="69"/>
      <c r="DE11" s="69"/>
      <c r="DF11" s="69"/>
      <c r="DG11" s="69"/>
      <c r="DH11" s="69"/>
      <c r="DI11" s="69"/>
      <c r="DJ11" s="69"/>
      <c r="DK11" s="69"/>
      <c r="DL11" s="69"/>
      <c r="DM11" s="69"/>
      <c r="DN11" s="69"/>
      <c r="DO11" s="69"/>
      <c r="DP11" s="69"/>
      <c r="DQ11" s="69"/>
      <c r="DR11" s="69"/>
      <c r="DS11" s="69"/>
      <c r="DT11" s="69"/>
      <c r="DU11" s="69"/>
      <c r="DV11" s="69"/>
      <c r="DW11" s="69"/>
      <c r="DX11" s="69"/>
      <c r="DY11" s="69"/>
      <c r="DZ11" s="69"/>
      <c r="EA11" s="69"/>
      <c r="EB11" s="69"/>
      <c r="EC11" s="69"/>
      <c r="ED11" s="69"/>
      <c r="EE11" s="69"/>
      <c r="EF11" s="69"/>
      <c r="EG11" s="69"/>
      <c r="EH11" s="69"/>
      <c r="EI11" s="69"/>
      <c r="EJ11" s="69"/>
      <c r="EK11" s="69"/>
      <c r="EL11" s="69"/>
      <c r="EM11" s="69"/>
      <c r="EN11" s="69"/>
      <c r="EO11" s="69"/>
      <c r="EP11" s="69"/>
      <c r="EQ11" s="69"/>
      <c r="ER11" s="69"/>
      <c r="ES11" s="69"/>
      <c r="ET11" s="69"/>
      <c r="EU11" s="69"/>
      <c r="EV11" s="69"/>
      <c r="EW11" s="69"/>
      <c r="EX11" s="69"/>
      <c r="EY11" s="69"/>
      <c r="EZ11" s="69"/>
      <c r="FA11" s="69"/>
      <c r="FB11" s="69"/>
      <c r="FC11" s="69"/>
      <c r="FD11" s="69"/>
      <c r="FE11" s="69"/>
      <c r="FF11" s="69"/>
      <c r="FG11" s="69"/>
      <c r="FH11" s="69"/>
      <c r="FI11" s="69"/>
      <c r="FJ11" s="69"/>
      <c r="FK11" s="69"/>
      <c r="FL11" s="69"/>
      <c r="FM11" s="69"/>
      <c r="FN11" s="69"/>
      <c r="FO11" s="69"/>
      <c r="FP11" s="69"/>
      <c r="FQ11" s="69"/>
      <c r="FR11" s="69"/>
      <c r="FS11" s="69"/>
      <c r="FT11" s="69"/>
      <c r="FU11" s="69"/>
      <c r="FV11" s="69"/>
      <c r="FW11" s="69"/>
      <c r="FX11" s="69"/>
      <c r="FY11" s="69"/>
      <c r="FZ11" s="69"/>
      <c r="GA11" s="69"/>
      <c r="GB11" s="69"/>
      <c r="GC11" s="69"/>
      <c r="GD11" s="69"/>
      <c r="GE11" s="69"/>
      <c r="GF11" s="69"/>
      <c r="GG11" s="69"/>
      <c r="GH11" s="69"/>
      <c r="GI11" s="69"/>
      <c r="GJ11" s="69"/>
      <c r="GK11" s="69"/>
      <c r="GL11" s="69"/>
      <c r="GM11" s="69"/>
      <c r="GN11" s="69"/>
      <c r="GO11" s="69"/>
      <c r="GP11" s="69"/>
      <c r="GQ11" s="69"/>
      <c r="GR11" s="69"/>
      <c r="GS11" s="69"/>
      <c r="GT11" s="69"/>
      <c r="GU11" s="69"/>
      <c r="GV11" s="69"/>
      <c r="GW11" s="69"/>
      <c r="GX11" s="69"/>
      <c r="GY11" s="69"/>
      <c r="GZ11" s="69"/>
      <c r="HA11" s="69"/>
      <c r="HB11" s="69"/>
      <c r="HC11" s="69"/>
      <c r="HD11" s="69"/>
      <c r="HE11" s="69"/>
      <c r="HF11" s="69"/>
      <c r="HG11" s="69"/>
      <c r="HH11" s="69"/>
      <c r="HI11" s="69"/>
      <c r="HJ11" s="69"/>
      <c r="HK11" s="69"/>
      <c r="HL11" s="69"/>
      <c r="HM11" s="69"/>
      <c r="HN11" s="69"/>
      <c r="HO11" s="69"/>
      <c r="HP11" s="69"/>
      <c r="HQ11" s="69"/>
      <c r="HR11" s="69"/>
      <c r="HS11" s="69"/>
      <c r="HT11" s="69"/>
      <c r="HU11" s="69"/>
      <c r="HV11" s="69"/>
      <c r="HW11" s="69"/>
      <c r="HX11" s="69"/>
      <c r="HY11" s="69"/>
      <c r="HZ11" s="69"/>
      <c r="IA11" s="69"/>
      <c r="IB11" s="69"/>
      <c r="IC11" s="69"/>
      <c r="ID11" s="69"/>
      <c r="IE11" s="69"/>
      <c r="IF11" s="69"/>
      <c r="IG11" s="69"/>
      <c r="IH11" s="69"/>
      <c r="II11" s="69"/>
      <c r="IJ11" s="69"/>
      <c r="IK11" s="69"/>
      <c r="IL11" s="69"/>
      <c r="IM11" s="69"/>
      <c r="IN11" s="69"/>
      <c r="IO11" s="69"/>
      <c r="IP11" s="69"/>
      <c r="IQ11" s="69"/>
      <c r="IR11" s="69"/>
      <c r="IS11" s="69"/>
      <c r="IT11" s="69"/>
      <c r="IU11" s="69"/>
      <c r="IV11" s="69"/>
    </row>
    <row r="12" spans="1:256" s="70" customFormat="1" ht="15" customHeight="1">
      <c r="A12" s="64"/>
      <c r="B12" s="97" t="s">
        <v>18</v>
      </c>
      <c r="C12" s="71"/>
      <c r="D12" s="66"/>
      <c r="E12" s="67"/>
      <c r="F12" s="67"/>
      <c r="G12" s="67"/>
      <c r="H12" s="68"/>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c r="CE12" s="69"/>
      <c r="CF12" s="69"/>
      <c r="CG12" s="69"/>
      <c r="CH12" s="69"/>
      <c r="CI12" s="69"/>
      <c r="CJ12" s="69"/>
      <c r="CK12" s="69"/>
      <c r="CL12" s="69"/>
      <c r="CM12" s="69"/>
      <c r="CN12" s="69"/>
      <c r="CO12" s="69"/>
      <c r="CP12" s="69"/>
      <c r="CQ12" s="69"/>
      <c r="CR12" s="69"/>
      <c r="CS12" s="69"/>
      <c r="CT12" s="69"/>
      <c r="CU12" s="69"/>
      <c r="CV12" s="69"/>
      <c r="CW12" s="69"/>
      <c r="CX12" s="69"/>
      <c r="CY12" s="69"/>
      <c r="CZ12" s="69"/>
      <c r="DA12" s="69"/>
      <c r="DB12" s="69"/>
      <c r="DC12" s="69"/>
      <c r="DD12" s="69"/>
      <c r="DE12" s="69"/>
      <c r="DF12" s="69"/>
      <c r="DG12" s="69"/>
      <c r="DH12" s="69"/>
      <c r="DI12" s="69"/>
      <c r="DJ12" s="69"/>
      <c r="DK12" s="69"/>
      <c r="DL12" s="69"/>
      <c r="DM12" s="69"/>
      <c r="DN12" s="69"/>
      <c r="DO12" s="69"/>
      <c r="DP12" s="69"/>
      <c r="DQ12" s="69"/>
      <c r="DR12" s="69"/>
      <c r="DS12" s="69"/>
      <c r="DT12" s="69"/>
      <c r="DU12" s="69"/>
      <c r="DV12" s="69"/>
      <c r="DW12" s="69"/>
      <c r="DX12" s="69"/>
      <c r="DY12" s="69"/>
      <c r="DZ12" s="69"/>
      <c r="EA12" s="69"/>
      <c r="EB12" s="69"/>
      <c r="EC12" s="69"/>
      <c r="ED12" s="69"/>
      <c r="EE12" s="69"/>
      <c r="EF12" s="69"/>
      <c r="EG12" s="69"/>
      <c r="EH12" s="69"/>
      <c r="EI12" s="69"/>
      <c r="EJ12" s="69"/>
      <c r="EK12" s="69"/>
      <c r="EL12" s="69"/>
      <c r="EM12" s="69"/>
      <c r="EN12" s="69"/>
      <c r="EO12" s="69"/>
      <c r="EP12" s="69"/>
      <c r="EQ12" s="69"/>
      <c r="ER12" s="69"/>
      <c r="ES12" s="69"/>
      <c r="ET12" s="69"/>
      <c r="EU12" s="69"/>
      <c r="EV12" s="69"/>
      <c r="EW12" s="69"/>
      <c r="EX12" s="69"/>
      <c r="EY12" s="69"/>
      <c r="EZ12" s="69"/>
      <c r="FA12" s="69"/>
      <c r="FB12" s="69"/>
      <c r="FC12" s="69"/>
      <c r="FD12" s="69"/>
      <c r="FE12" s="69"/>
      <c r="FF12" s="69"/>
      <c r="FG12" s="69"/>
      <c r="FH12" s="69"/>
      <c r="FI12" s="69"/>
      <c r="FJ12" s="69"/>
      <c r="FK12" s="69"/>
      <c r="FL12" s="69"/>
      <c r="FM12" s="69"/>
      <c r="FN12" s="69"/>
      <c r="FO12" s="69"/>
      <c r="FP12" s="69"/>
      <c r="FQ12" s="69"/>
      <c r="FR12" s="69"/>
      <c r="FS12" s="69"/>
      <c r="FT12" s="69"/>
      <c r="FU12" s="69"/>
      <c r="FV12" s="69"/>
      <c r="FW12" s="69"/>
      <c r="FX12" s="69"/>
      <c r="FY12" s="69"/>
      <c r="FZ12" s="69"/>
      <c r="GA12" s="69"/>
      <c r="GB12" s="69"/>
      <c r="GC12" s="69"/>
      <c r="GD12" s="69"/>
      <c r="GE12" s="69"/>
      <c r="GF12" s="69"/>
      <c r="GG12" s="69"/>
      <c r="GH12" s="69"/>
      <c r="GI12" s="69"/>
      <c r="GJ12" s="69"/>
      <c r="GK12" s="69"/>
      <c r="GL12" s="69"/>
      <c r="GM12" s="69"/>
      <c r="GN12" s="69"/>
      <c r="GO12" s="69"/>
      <c r="GP12" s="69"/>
      <c r="GQ12" s="69"/>
      <c r="GR12" s="69"/>
      <c r="GS12" s="69"/>
      <c r="GT12" s="69"/>
      <c r="GU12" s="69"/>
      <c r="GV12" s="69"/>
      <c r="GW12" s="69"/>
      <c r="GX12" s="69"/>
      <c r="GY12" s="69"/>
      <c r="GZ12" s="69"/>
      <c r="HA12" s="69"/>
      <c r="HB12" s="69"/>
      <c r="HC12" s="69"/>
      <c r="HD12" s="69"/>
      <c r="HE12" s="69"/>
      <c r="HF12" s="69"/>
      <c r="HG12" s="69"/>
      <c r="HH12" s="69"/>
      <c r="HI12" s="69"/>
      <c r="HJ12" s="69"/>
      <c r="HK12" s="69"/>
      <c r="HL12" s="69"/>
      <c r="HM12" s="69"/>
      <c r="HN12" s="69"/>
      <c r="HO12" s="69"/>
      <c r="HP12" s="69"/>
      <c r="HQ12" s="69"/>
      <c r="HR12" s="69"/>
      <c r="HS12" s="69"/>
      <c r="HT12" s="69"/>
      <c r="HU12" s="69"/>
      <c r="HV12" s="69"/>
      <c r="HW12" s="69"/>
      <c r="HX12" s="69"/>
      <c r="HY12" s="69"/>
      <c r="HZ12" s="69"/>
      <c r="IA12" s="69"/>
      <c r="IB12" s="69"/>
      <c r="IC12" s="69"/>
      <c r="ID12" s="69"/>
      <c r="IE12" s="69"/>
      <c r="IF12" s="69"/>
      <c r="IG12" s="69"/>
      <c r="IH12" s="69"/>
      <c r="II12" s="69"/>
      <c r="IJ12" s="69"/>
      <c r="IK12" s="69"/>
      <c r="IL12" s="69"/>
      <c r="IM12" s="69"/>
      <c r="IN12" s="69"/>
      <c r="IO12" s="69"/>
      <c r="IP12" s="69"/>
      <c r="IQ12" s="69"/>
      <c r="IR12" s="69"/>
      <c r="IS12" s="69"/>
      <c r="IT12" s="69"/>
      <c r="IU12" s="69"/>
      <c r="IV12" s="69"/>
    </row>
    <row r="13" spans="1:256" s="70" customFormat="1" ht="15" customHeight="1">
      <c r="A13" s="64"/>
      <c r="B13" s="99" t="s">
        <v>19</v>
      </c>
      <c r="C13" s="108">
        <v>500</v>
      </c>
      <c r="D13" s="66"/>
      <c r="E13" s="67"/>
      <c r="F13" s="67"/>
      <c r="G13" s="67"/>
      <c r="H13" s="68"/>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c r="CE13" s="69"/>
      <c r="CF13" s="69"/>
      <c r="CG13" s="69"/>
      <c r="CH13" s="69"/>
      <c r="CI13" s="69"/>
      <c r="CJ13" s="69"/>
      <c r="CK13" s="69"/>
      <c r="CL13" s="69"/>
      <c r="CM13" s="69"/>
      <c r="CN13" s="69"/>
      <c r="CO13" s="69"/>
      <c r="CP13" s="69"/>
      <c r="CQ13" s="69"/>
      <c r="CR13" s="69"/>
      <c r="CS13" s="69"/>
      <c r="CT13" s="69"/>
      <c r="CU13" s="69"/>
      <c r="CV13" s="69"/>
      <c r="CW13" s="69"/>
      <c r="CX13" s="69"/>
      <c r="CY13" s="69"/>
      <c r="CZ13" s="69"/>
      <c r="DA13" s="69"/>
      <c r="DB13" s="69"/>
      <c r="DC13" s="69"/>
      <c r="DD13" s="69"/>
      <c r="DE13" s="69"/>
      <c r="DF13" s="69"/>
      <c r="DG13" s="69"/>
      <c r="DH13" s="69"/>
      <c r="DI13" s="69"/>
      <c r="DJ13" s="69"/>
      <c r="DK13" s="69"/>
      <c r="DL13" s="69"/>
      <c r="DM13" s="69"/>
      <c r="DN13" s="69"/>
      <c r="DO13" s="69"/>
      <c r="DP13" s="69"/>
      <c r="DQ13" s="69"/>
      <c r="DR13" s="69"/>
      <c r="DS13" s="69"/>
      <c r="DT13" s="69"/>
      <c r="DU13" s="69"/>
      <c r="DV13" s="69"/>
      <c r="DW13" s="69"/>
      <c r="DX13" s="69"/>
      <c r="DY13" s="69"/>
      <c r="DZ13" s="69"/>
      <c r="EA13" s="69"/>
      <c r="EB13" s="69"/>
      <c r="EC13" s="69"/>
      <c r="ED13" s="69"/>
      <c r="EE13" s="69"/>
      <c r="EF13" s="69"/>
      <c r="EG13" s="69"/>
      <c r="EH13" s="69"/>
      <c r="EI13" s="69"/>
      <c r="EJ13" s="69"/>
      <c r="EK13" s="69"/>
      <c r="EL13" s="69"/>
      <c r="EM13" s="69"/>
      <c r="EN13" s="69"/>
      <c r="EO13" s="69"/>
      <c r="EP13" s="69"/>
      <c r="EQ13" s="69"/>
      <c r="ER13" s="69"/>
      <c r="ES13" s="69"/>
      <c r="ET13" s="69"/>
      <c r="EU13" s="69"/>
      <c r="EV13" s="69"/>
      <c r="EW13" s="69"/>
      <c r="EX13" s="69"/>
      <c r="EY13" s="69"/>
      <c r="EZ13" s="69"/>
      <c r="FA13" s="69"/>
      <c r="FB13" s="69"/>
      <c r="FC13" s="69"/>
      <c r="FD13" s="69"/>
      <c r="FE13" s="69"/>
      <c r="FF13" s="69"/>
      <c r="FG13" s="69"/>
      <c r="FH13" s="69"/>
      <c r="FI13" s="69"/>
      <c r="FJ13" s="69"/>
      <c r="FK13" s="69"/>
      <c r="FL13" s="69"/>
      <c r="FM13" s="69"/>
      <c r="FN13" s="69"/>
      <c r="FO13" s="69"/>
      <c r="FP13" s="69"/>
      <c r="FQ13" s="69"/>
      <c r="FR13" s="69"/>
      <c r="FS13" s="69"/>
      <c r="FT13" s="69"/>
      <c r="FU13" s="69"/>
      <c r="FV13" s="69"/>
      <c r="FW13" s="69"/>
      <c r="FX13" s="69"/>
      <c r="FY13" s="69"/>
      <c r="FZ13" s="69"/>
      <c r="GA13" s="69"/>
      <c r="GB13" s="69"/>
      <c r="GC13" s="69"/>
      <c r="GD13" s="69"/>
      <c r="GE13" s="69"/>
      <c r="GF13" s="69"/>
      <c r="GG13" s="69"/>
      <c r="GH13" s="69"/>
      <c r="GI13" s="69"/>
      <c r="GJ13" s="69"/>
      <c r="GK13" s="69"/>
      <c r="GL13" s="69"/>
      <c r="GM13" s="69"/>
      <c r="GN13" s="69"/>
      <c r="GO13" s="69"/>
      <c r="GP13" s="69"/>
      <c r="GQ13" s="69"/>
      <c r="GR13" s="69"/>
      <c r="GS13" s="69"/>
      <c r="GT13" s="69"/>
      <c r="GU13" s="69"/>
      <c r="GV13" s="69"/>
      <c r="GW13" s="69"/>
      <c r="GX13" s="69"/>
      <c r="GY13" s="69"/>
      <c r="GZ13" s="69"/>
      <c r="HA13" s="69"/>
      <c r="HB13" s="69"/>
      <c r="HC13" s="69"/>
      <c r="HD13" s="69"/>
      <c r="HE13" s="69"/>
      <c r="HF13" s="69"/>
      <c r="HG13" s="69"/>
      <c r="HH13" s="69"/>
      <c r="HI13" s="69"/>
      <c r="HJ13" s="69"/>
      <c r="HK13" s="69"/>
      <c r="HL13" s="69"/>
      <c r="HM13" s="69"/>
      <c r="HN13" s="69"/>
      <c r="HO13" s="69"/>
      <c r="HP13" s="69"/>
      <c r="HQ13" s="69"/>
      <c r="HR13" s="69"/>
      <c r="HS13" s="69"/>
      <c r="HT13" s="69"/>
      <c r="HU13" s="69"/>
      <c r="HV13" s="69"/>
      <c r="HW13" s="69"/>
      <c r="HX13" s="69"/>
      <c r="HY13" s="69"/>
      <c r="HZ13" s="69"/>
      <c r="IA13" s="69"/>
      <c r="IB13" s="69"/>
      <c r="IC13" s="69"/>
      <c r="ID13" s="69"/>
      <c r="IE13" s="69"/>
      <c r="IF13" s="69"/>
      <c r="IG13" s="69"/>
      <c r="IH13" s="69"/>
      <c r="II13" s="69"/>
      <c r="IJ13" s="69"/>
      <c r="IK13" s="69"/>
      <c r="IL13" s="69"/>
      <c r="IM13" s="69"/>
      <c r="IN13" s="69"/>
      <c r="IO13" s="69"/>
      <c r="IP13" s="69"/>
      <c r="IQ13" s="69"/>
      <c r="IR13" s="69"/>
      <c r="IS13" s="69"/>
      <c r="IT13" s="69"/>
      <c r="IU13" s="69"/>
      <c r="IV13" s="69"/>
    </row>
    <row r="14" spans="1:256" s="70" customFormat="1" ht="15" customHeight="1">
      <c r="A14" s="64"/>
      <c r="B14" s="100" t="s">
        <v>20</v>
      </c>
      <c r="C14" s="109"/>
      <c r="D14" s="107" t="s">
        <v>21</v>
      </c>
      <c r="E14" s="67"/>
      <c r="F14" s="67"/>
      <c r="G14" s="67"/>
      <c r="H14" s="68"/>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c r="CE14" s="69"/>
      <c r="CF14" s="69"/>
      <c r="CG14" s="69"/>
      <c r="CH14" s="69"/>
      <c r="CI14" s="69"/>
      <c r="CJ14" s="69"/>
      <c r="CK14" s="69"/>
      <c r="CL14" s="69"/>
      <c r="CM14" s="69"/>
      <c r="CN14" s="69"/>
      <c r="CO14" s="69"/>
      <c r="CP14" s="69"/>
      <c r="CQ14" s="69"/>
      <c r="CR14" s="69"/>
      <c r="CS14" s="69"/>
      <c r="CT14" s="69"/>
      <c r="CU14" s="69"/>
      <c r="CV14" s="69"/>
      <c r="CW14" s="69"/>
      <c r="CX14" s="69"/>
      <c r="CY14" s="69"/>
      <c r="CZ14" s="69"/>
      <c r="DA14" s="69"/>
      <c r="DB14" s="69"/>
      <c r="DC14" s="69"/>
      <c r="DD14" s="69"/>
      <c r="DE14" s="69"/>
      <c r="DF14" s="69"/>
      <c r="DG14" s="69"/>
      <c r="DH14" s="69"/>
      <c r="DI14" s="69"/>
      <c r="DJ14" s="69"/>
      <c r="DK14" s="69"/>
      <c r="DL14" s="69"/>
      <c r="DM14" s="69"/>
      <c r="DN14" s="69"/>
      <c r="DO14" s="69"/>
      <c r="DP14" s="69"/>
      <c r="DQ14" s="69"/>
      <c r="DR14" s="69"/>
      <c r="DS14" s="69"/>
      <c r="DT14" s="69"/>
      <c r="DU14" s="69"/>
      <c r="DV14" s="69"/>
      <c r="DW14" s="69"/>
      <c r="DX14" s="69"/>
      <c r="DY14" s="69"/>
      <c r="DZ14" s="69"/>
      <c r="EA14" s="69"/>
      <c r="EB14" s="69"/>
      <c r="EC14" s="69"/>
      <c r="ED14" s="69"/>
      <c r="EE14" s="69"/>
      <c r="EF14" s="69"/>
      <c r="EG14" s="69"/>
      <c r="EH14" s="69"/>
      <c r="EI14" s="69"/>
      <c r="EJ14" s="69"/>
      <c r="EK14" s="69"/>
      <c r="EL14" s="69"/>
      <c r="EM14" s="69"/>
      <c r="EN14" s="69"/>
      <c r="EO14" s="69"/>
      <c r="EP14" s="69"/>
      <c r="EQ14" s="69"/>
      <c r="ER14" s="69"/>
      <c r="ES14" s="69"/>
      <c r="ET14" s="69"/>
      <c r="EU14" s="69"/>
      <c r="EV14" s="69"/>
      <c r="EW14" s="69"/>
      <c r="EX14" s="69"/>
      <c r="EY14" s="69"/>
      <c r="EZ14" s="69"/>
      <c r="FA14" s="69"/>
      <c r="FB14" s="69"/>
      <c r="FC14" s="69"/>
      <c r="FD14" s="69"/>
      <c r="FE14" s="69"/>
      <c r="FF14" s="69"/>
      <c r="FG14" s="69"/>
      <c r="FH14" s="69"/>
      <c r="FI14" s="69"/>
      <c r="FJ14" s="69"/>
      <c r="FK14" s="69"/>
      <c r="FL14" s="69"/>
      <c r="FM14" s="69"/>
      <c r="FN14" s="69"/>
      <c r="FO14" s="69"/>
      <c r="FP14" s="69"/>
      <c r="FQ14" s="69"/>
      <c r="FR14" s="69"/>
      <c r="FS14" s="69"/>
      <c r="FT14" s="69"/>
      <c r="FU14" s="69"/>
      <c r="FV14" s="69"/>
      <c r="FW14" s="69"/>
      <c r="FX14" s="69"/>
      <c r="FY14" s="69"/>
      <c r="FZ14" s="69"/>
      <c r="GA14" s="69"/>
      <c r="GB14" s="69"/>
      <c r="GC14" s="69"/>
      <c r="GD14" s="69"/>
      <c r="GE14" s="69"/>
      <c r="GF14" s="69"/>
      <c r="GG14" s="69"/>
      <c r="GH14" s="69"/>
      <c r="GI14" s="69"/>
      <c r="GJ14" s="69"/>
      <c r="GK14" s="69"/>
      <c r="GL14" s="69"/>
      <c r="GM14" s="69"/>
      <c r="GN14" s="69"/>
      <c r="GO14" s="69"/>
      <c r="GP14" s="69"/>
      <c r="GQ14" s="69"/>
      <c r="GR14" s="69"/>
      <c r="GS14" s="69"/>
      <c r="GT14" s="69"/>
      <c r="GU14" s="69"/>
      <c r="GV14" s="69"/>
      <c r="GW14" s="69"/>
      <c r="GX14" s="69"/>
      <c r="GY14" s="69"/>
      <c r="GZ14" s="69"/>
      <c r="HA14" s="69"/>
      <c r="HB14" s="69"/>
      <c r="HC14" s="69"/>
      <c r="HD14" s="69"/>
      <c r="HE14" s="69"/>
      <c r="HF14" s="69"/>
      <c r="HG14" s="69"/>
      <c r="HH14" s="69"/>
      <c r="HI14" s="69"/>
      <c r="HJ14" s="69"/>
      <c r="HK14" s="69"/>
      <c r="HL14" s="69"/>
      <c r="HM14" s="69"/>
      <c r="HN14" s="69"/>
      <c r="HO14" s="69"/>
      <c r="HP14" s="69"/>
      <c r="HQ14" s="69"/>
      <c r="HR14" s="69"/>
      <c r="HS14" s="69"/>
      <c r="HT14" s="69"/>
      <c r="HU14" s="69"/>
      <c r="HV14" s="69"/>
      <c r="HW14" s="69"/>
      <c r="HX14" s="69"/>
      <c r="HY14" s="69"/>
      <c r="HZ14" s="69"/>
      <c r="IA14" s="69"/>
      <c r="IB14" s="69"/>
      <c r="IC14" s="69"/>
      <c r="ID14" s="69"/>
      <c r="IE14" s="69"/>
      <c r="IF14" s="69"/>
      <c r="IG14" s="69"/>
      <c r="IH14" s="69"/>
      <c r="II14" s="69"/>
      <c r="IJ14" s="69"/>
      <c r="IK14" s="69"/>
      <c r="IL14" s="69"/>
      <c r="IM14" s="69"/>
      <c r="IN14" s="69"/>
      <c r="IO14" s="69"/>
      <c r="IP14" s="69"/>
      <c r="IQ14" s="69"/>
      <c r="IR14" s="69"/>
      <c r="IS14" s="69"/>
      <c r="IT14" s="69"/>
      <c r="IU14" s="69"/>
      <c r="IV14" s="69"/>
    </row>
    <row r="15" spans="1:256" s="70" customFormat="1" ht="15" customHeight="1">
      <c r="A15" s="64"/>
      <c r="B15" s="96" t="s">
        <v>22</v>
      </c>
      <c r="C15" s="110"/>
      <c r="D15" s="66"/>
      <c r="E15" s="67"/>
      <c r="F15" s="67"/>
      <c r="G15" s="67"/>
      <c r="H15" s="68"/>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c r="CE15" s="69"/>
      <c r="CF15" s="69"/>
      <c r="CG15" s="69"/>
      <c r="CH15" s="69"/>
      <c r="CI15" s="69"/>
      <c r="CJ15" s="69"/>
      <c r="CK15" s="69"/>
      <c r="CL15" s="69"/>
      <c r="CM15" s="69"/>
      <c r="CN15" s="69"/>
      <c r="CO15" s="69"/>
      <c r="CP15" s="69"/>
      <c r="CQ15" s="69"/>
      <c r="CR15" s="69"/>
      <c r="CS15" s="69"/>
      <c r="CT15" s="69"/>
      <c r="CU15" s="69"/>
      <c r="CV15" s="69"/>
      <c r="CW15" s="69"/>
      <c r="CX15" s="69"/>
      <c r="CY15" s="69"/>
      <c r="CZ15" s="69"/>
      <c r="DA15" s="69"/>
      <c r="DB15" s="69"/>
      <c r="DC15" s="69"/>
      <c r="DD15" s="69"/>
      <c r="DE15" s="69"/>
      <c r="DF15" s="69"/>
      <c r="DG15" s="69"/>
      <c r="DH15" s="69"/>
      <c r="DI15" s="69"/>
      <c r="DJ15" s="69"/>
      <c r="DK15" s="69"/>
      <c r="DL15" s="69"/>
      <c r="DM15" s="69"/>
      <c r="DN15" s="69"/>
      <c r="DO15" s="69"/>
      <c r="DP15" s="69"/>
      <c r="DQ15" s="69"/>
      <c r="DR15" s="69"/>
      <c r="DS15" s="69"/>
      <c r="DT15" s="69"/>
      <c r="DU15" s="69"/>
      <c r="DV15" s="69"/>
      <c r="DW15" s="69"/>
      <c r="DX15" s="69"/>
      <c r="DY15" s="69"/>
      <c r="DZ15" s="69"/>
      <c r="EA15" s="69"/>
      <c r="EB15" s="69"/>
      <c r="EC15" s="69"/>
      <c r="ED15" s="69"/>
      <c r="EE15" s="69"/>
      <c r="EF15" s="69"/>
      <c r="EG15" s="69"/>
      <c r="EH15" s="69"/>
      <c r="EI15" s="69"/>
      <c r="EJ15" s="69"/>
      <c r="EK15" s="69"/>
      <c r="EL15" s="69"/>
      <c r="EM15" s="69"/>
      <c r="EN15" s="69"/>
      <c r="EO15" s="69"/>
      <c r="EP15" s="69"/>
      <c r="EQ15" s="69"/>
      <c r="ER15" s="69"/>
      <c r="ES15" s="69"/>
      <c r="ET15" s="69"/>
      <c r="EU15" s="69"/>
      <c r="EV15" s="69"/>
      <c r="EW15" s="69"/>
      <c r="EX15" s="69"/>
      <c r="EY15" s="69"/>
      <c r="EZ15" s="69"/>
      <c r="FA15" s="69"/>
      <c r="FB15" s="69"/>
      <c r="FC15" s="69"/>
      <c r="FD15" s="69"/>
      <c r="FE15" s="69"/>
      <c r="FF15" s="69"/>
      <c r="FG15" s="69"/>
      <c r="FH15" s="69"/>
      <c r="FI15" s="69"/>
      <c r="FJ15" s="69"/>
      <c r="FK15" s="69"/>
      <c r="FL15" s="69"/>
      <c r="FM15" s="69"/>
      <c r="FN15" s="69"/>
      <c r="FO15" s="69"/>
      <c r="FP15" s="69"/>
      <c r="FQ15" s="69"/>
      <c r="FR15" s="69"/>
      <c r="FS15" s="69"/>
      <c r="FT15" s="69"/>
      <c r="FU15" s="69"/>
      <c r="FV15" s="69"/>
      <c r="FW15" s="69"/>
      <c r="FX15" s="69"/>
      <c r="FY15" s="69"/>
      <c r="FZ15" s="69"/>
      <c r="GA15" s="69"/>
      <c r="GB15" s="69"/>
      <c r="GC15" s="69"/>
      <c r="GD15" s="69"/>
      <c r="GE15" s="69"/>
      <c r="GF15" s="69"/>
      <c r="GG15" s="69"/>
      <c r="GH15" s="69"/>
      <c r="GI15" s="69"/>
      <c r="GJ15" s="69"/>
      <c r="GK15" s="69"/>
      <c r="GL15" s="69"/>
      <c r="GM15" s="69"/>
      <c r="GN15" s="69"/>
      <c r="GO15" s="69"/>
      <c r="GP15" s="69"/>
      <c r="GQ15" s="69"/>
      <c r="GR15" s="69"/>
      <c r="GS15" s="69"/>
      <c r="GT15" s="69"/>
      <c r="GU15" s="69"/>
      <c r="GV15" s="69"/>
      <c r="GW15" s="69"/>
      <c r="GX15" s="69"/>
      <c r="GY15" s="69"/>
      <c r="GZ15" s="69"/>
      <c r="HA15" s="69"/>
      <c r="HB15" s="69"/>
      <c r="HC15" s="69"/>
      <c r="HD15" s="69"/>
      <c r="HE15" s="69"/>
      <c r="HF15" s="69"/>
      <c r="HG15" s="69"/>
      <c r="HH15" s="69"/>
      <c r="HI15" s="69"/>
      <c r="HJ15" s="69"/>
      <c r="HK15" s="69"/>
      <c r="HL15" s="69"/>
      <c r="HM15" s="69"/>
      <c r="HN15" s="69"/>
      <c r="HO15" s="69"/>
      <c r="HP15" s="69"/>
      <c r="HQ15" s="69"/>
      <c r="HR15" s="69"/>
      <c r="HS15" s="69"/>
      <c r="HT15" s="69"/>
      <c r="HU15" s="69"/>
      <c r="HV15" s="69"/>
      <c r="HW15" s="69"/>
      <c r="HX15" s="69"/>
      <c r="HY15" s="69"/>
      <c r="HZ15" s="69"/>
      <c r="IA15" s="69"/>
      <c r="IB15" s="69"/>
      <c r="IC15" s="69"/>
      <c r="ID15" s="69"/>
      <c r="IE15" s="69"/>
      <c r="IF15" s="69"/>
      <c r="IG15" s="69"/>
      <c r="IH15" s="69"/>
      <c r="II15" s="69"/>
      <c r="IJ15" s="69"/>
      <c r="IK15" s="69"/>
      <c r="IL15" s="69"/>
      <c r="IM15" s="69"/>
      <c r="IN15" s="69"/>
      <c r="IO15" s="69"/>
      <c r="IP15" s="69"/>
      <c r="IQ15" s="69"/>
      <c r="IR15" s="69"/>
      <c r="IS15" s="69"/>
      <c r="IT15" s="69"/>
      <c r="IU15" s="69"/>
      <c r="IV15" s="69"/>
    </row>
    <row r="16" spans="1:256" ht="15.75" customHeight="1">
      <c r="A16" s="46"/>
      <c r="B16" s="101" t="s">
        <v>23</v>
      </c>
      <c r="C16" s="53">
        <f>C6+C7+C8+C9+C10+C11+C12+C13</f>
        <v>5880</v>
      </c>
      <c r="D16" s="47"/>
      <c r="E16" s="48"/>
      <c r="F16" s="48"/>
      <c r="G16" s="48"/>
      <c r="H16" s="49"/>
    </row>
    <row r="17" spans="1:256" ht="15.6" customHeight="1">
      <c r="A17" s="50"/>
      <c r="B17" s="54"/>
      <c r="C17" s="54"/>
      <c r="D17" s="48"/>
      <c r="E17" s="48"/>
      <c r="F17" s="48"/>
      <c r="G17" s="48"/>
      <c r="H17" s="49"/>
    </row>
    <row r="18" spans="1:256" ht="15.75" customHeight="1">
      <c r="A18" s="50"/>
      <c r="B18" s="55"/>
      <c r="C18" s="55"/>
      <c r="D18" s="48"/>
      <c r="E18" s="48"/>
      <c r="F18" s="48"/>
      <c r="G18" s="48"/>
      <c r="H18" s="49"/>
    </row>
    <row r="19" spans="1:256" ht="15.75" customHeight="1">
      <c r="A19" s="46"/>
      <c r="B19" s="94" t="s">
        <v>24</v>
      </c>
      <c r="C19" s="52" t="s">
        <v>9</v>
      </c>
      <c r="D19" s="47"/>
      <c r="E19" s="48"/>
      <c r="F19" s="48"/>
      <c r="G19" s="48"/>
      <c r="H19" s="49"/>
    </row>
    <row r="20" spans="1:256" s="70" customFormat="1" ht="15.6" customHeight="1">
      <c r="A20" s="64"/>
      <c r="B20" s="95" t="s">
        <v>25</v>
      </c>
      <c r="C20" s="65"/>
      <c r="D20" s="66"/>
      <c r="E20" s="67"/>
      <c r="F20" s="67"/>
      <c r="G20" s="67"/>
      <c r="H20" s="68"/>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69"/>
      <c r="CD20" s="69"/>
      <c r="CE20" s="69"/>
      <c r="CF20" s="69"/>
      <c r="CG20" s="69"/>
      <c r="CH20" s="69"/>
      <c r="CI20" s="69"/>
      <c r="CJ20" s="69"/>
      <c r="CK20" s="69"/>
      <c r="CL20" s="69"/>
      <c r="CM20" s="69"/>
      <c r="CN20" s="69"/>
      <c r="CO20" s="69"/>
      <c r="CP20" s="69"/>
      <c r="CQ20" s="69"/>
      <c r="CR20" s="69"/>
      <c r="CS20" s="69"/>
      <c r="CT20" s="69"/>
      <c r="CU20" s="69"/>
      <c r="CV20" s="69"/>
      <c r="CW20" s="69"/>
      <c r="CX20" s="69"/>
      <c r="CY20" s="69"/>
      <c r="CZ20" s="69"/>
      <c r="DA20" s="69"/>
      <c r="DB20" s="69"/>
      <c r="DC20" s="69"/>
      <c r="DD20" s="69"/>
      <c r="DE20" s="69"/>
      <c r="DF20" s="69"/>
      <c r="DG20" s="69"/>
      <c r="DH20" s="69"/>
      <c r="DI20" s="69"/>
      <c r="DJ20" s="69"/>
      <c r="DK20" s="69"/>
      <c r="DL20" s="69"/>
      <c r="DM20" s="69"/>
      <c r="DN20" s="69"/>
      <c r="DO20" s="69"/>
      <c r="DP20" s="69"/>
      <c r="DQ20" s="69"/>
      <c r="DR20" s="69"/>
      <c r="DS20" s="69"/>
      <c r="DT20" s="69"/>
      <c r="DU20" s="69"/>
      <c r="DV20" s="69"/>
      <c r="DW20" s="69"/>
      <c r="DX20" s="69"/>
      <c r="DY20" s="69"/>
      <c r="DZ20" s="69"/>
      <c r="EA20" s="69"/>
      <c r="EB20" s="69"/>
      <c r="EC20" s="69"/>
      <c r="ED20" s="69"/>
      <c r="EE20" s="69"/>
      <c r="EF20" s="69"/>
      <c r="EG20" s="69"/>
      <c r="EH20" s="69"/>
      <c r="EI20" s="69"/>
      <c r="EJ20" s="69"/>
      <c r="EK20" s="69"/>
      <c r="EL20" s="69"/>
      <c r="EM20" s="69"/>
      <c r="EN20" s="69"/>
      <c r="EO20" s="69"/>
      <c r="EP20" s="69"/>
      <c r="EQ20" s="69"/>
      <c r="ER20" s="69"/>
      <c r="ES20" s="69"/>
      <c r="ET20" s="69"/>
      <c r="EU20" s="69"/>
      <c r="EV20" s="69"/>
      <c r="EW20" s="69"/>
      <c r="EX20" s="69"/>
      <c r="EY20" s="69"/>
      <c r="EZ20" s="69"/>
      <c r="FA20" s="69"/>
      <c r="FB20" s="69"/>
      <c r="FC20" s="69"/>
      <c r="FD20" s="69"/>
      <c r="FE20" s="69"/>
      <c r="FF20" s="69"/>
      <c r="FG20" s="69"/>
      <c r="FH20" s="69"/>
      <c r="FI20" s="69"/>
      <c r="FJ20" s="69"/>
      <c r="FK20" s="69"/>
      <c r="FL20" s="69"/>
      <c r="FM20" s="69"/>
      <c r="FN20" s="69"/>
      <c r="FO20" s="69"/>
      <c r="FP20" s="69"/>
      <c r="FQ20" s="69"/>
      <c r="FR20" s="69"/>
      <c r="FS20" s="69"/>
      <c r="FT20" s="69"/>
      <c r="FU20" s="69"/>
      <c r="FV20" s="69"/>
      <c r="FW20" s="69"/>
      <c r="FX20" s="69"/>
      <c r="FY20" s="69"/>
      <c r="FZ20" s="69"/>
      <c r="GA20" s="69"/>
      <c r="GB20" s="69"/>
      <c r="GC20" s="69"/>
      <c r="GD20" s="69"/>
      <c r="GE20" s="69"/>
      <c r="GF20" s="69"/>
      <c r="GG20" s="69"/>
      <c r="GH20" s="69"/>
      <c r="GI20" s="69"/>
      <c r="GJ20" s="69"/>
      <c r="GK20" s="69"/>
      <c r="GL20" s="69"/>
      <c r="GM20" s="69"/>
      <c r="GN20" s="69"/>
      <c r="GO20" s="69"/>
      <c r="GP20" s="69"/>
      <c r="GQ20" s="69"/>
      <c r="GR20" s="69"/>
      <c r="GS20" s="69"/>
      <c r="GT20" s="69"/>
      <c r="GU20" s="69"/>
      <c r="GV20" s="69"/>
      <c r="GW20" s="69"/>
      <c r="GX20" s="69"/>
      <c r="GY20" s="69"/>
      <c r="GZ20" s="69"/>
      <c r="HA20" s="69"/>
      <c r="HB20" s="69"/>
      <c r="HC20" s="69"/>
      <c r="HD20" s="69"/>
      <c r="HE20" s="69"/>
      <c r="HF20" s="69"/>
      <c r="HG20" s="69"/>
      <c r="HH20" s="69"/>
      <c r="HI20" s="69"/>
      <c r="HJ20" s="69"/>
      <c r="HK20" s="69"/>
      <c r="HL20" s="69"/>
      <c r="HM20" s="69"/>
      <c r="HN20" s="69"/>
      <c r="HO20" s="69"/>
      <c r="HP20" s="69"/>
      <c r="HQ20" s="69"/>
      <c r="HR20" s="69"/>
      <c r="HS20" s="69"/>
      <c r="HT20" s="69"/>
      <c r="HU20" s="69"/>
      <c r="HV20" s="69"/>
      <c r="HW20" s="69"/>
      <c r="HX20" s="69"/>
      <c r="HY20" s="69"/>
      <c r="HZ20" s="69"/>
      <c r="IA20" s="69"/>
      <c r="IB20" s="69"/>
      <c r="IC20" s="69"/>
      <c r="ID20" s="69"/>
      <c r="IE20" s="69"/>
      <c r="IF20" s="69"/>
      <c r="IG20" s="69"/>
      <c r="IH20" s="69"/>
      <c r="II20" s="69"/>
      <c r="IJ20" s="69"/>
      <c r="IK20" s="69"/>
      <c r="IL20" s="69"/>
      <c r="IM20" s="69"/>
      <c r="IN20" s="69"/>
      <c r="IO20" s="69"/>
      <c r="IP20" s="69"/>
      <c r="IQ20" s="69"/>
      <c r="IR20" s="69"/>
      <c r="IS20" s="69"/>
      <c r="IT20" s="69"/>
      <c r="IU20" s="69"/>
      <c r="IV20" s="69"/>
    </row>
    <row r="21" spans="1:256" s="70" customFormat="1" ht="15" customHeight="1">
      <c r="A21" s="64"/>
      <c r="B21" s="97" t="s">
        <v>26</v>
      </c>
      <c r="C21" s="71">
        <v>1260</v>
      </c>
      <c r="D21" s="66"/>
      <c r="E21" s="67"/>
      <c r="F21" s="67"/>
      <c r="G21" s="67"/>
      <c r="H21" s="68"/>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c r="CE21" s="69"/>
      <c r="CF21" s="69"/>
      <c r="CG21" s="69"/>
      <c r="CH21" s="69"/>
      <c r="CI21" s="69"/>
      <c r="CJ21" s="69"/>
      <c r="CK21" s="69"/>
      <c r="CL21" s="69"/>
      <c r="CM21" s="69"/>
      <c r="CN21" s="69"/>
      <c r="CO21" s="69"/>
      <c r="CP21" s="69"/>
      <c r="CQ21" s="69"/>
      <c r="CR21" s="69"/>
      <c r="CS21" s="69"/>
      <c r="CT21" s="69"/>
      <c r="CU21" s="69"/>
      <c r="CV21" s="69"/>
      <c r="CW21" s="69"/>
      <c r="CX21" s="69"/>
      <c r="CY21" s="69"/>
      <c r="CZ21" s="69"/>
      <c r="DA21" s="69"/>
      <c r="DB21" s="69"/>
      <c r="DC21" s="69"/>
      <c r="DD21" s="69"/>
      <c r="DE21" s="69"/>
      <c r="DF21" s="69"/>
      <c r="DG21" s="69"/>
      <c r="DH21" s="69"/>
      <c r="DI21" s="69"/>
      <c r="DJ21" s="69"/>
      <c r="DK21" s="69"/>
      <c r="DL21" s="69"/>
      <c r="DM21" s="69"/>
      <c r="DN21" s="69"/>
      <c r="DO21" s="69"/>
      <c r="DP21" s="69"/>
      <c r="DQ21" s="69"/>
      <c r="DR21" s="69"/>
      <c r="DS21" s="69"/>
      <c r="DT21" s="69"/>
      <c r="DU21" s="69"/>
      <c r="DV21" s="69"/>
      <c r="DW21" s="69"/>
      <c r="DX21" s="69"/>
      <c r="DY21" s="69"/>
      <c r="DZ21" s="69"/>
      <c r="EA21" s="69"/>
      <c r="EB21" s="69"/>
      <c r="EC21" s="69"/>
      <c r="ED21" s="69"/>
      <c r="EE21" s="69"/>
      <c r="EF21" s="69"/>
      <c r="EG21" s="69"/>
      <c r="EH21" s="69"/>
      <c r="EI21" s="69"/>
      <c r="EJ21" s="69"/>
      <c r="EK21" s="69"/>
      <c r="EL21" s="69"/>
      <c r="EM21" s="69"/>
      <c r="EN21" s="69"/>
      <c r="EO21" s="69"/>
      <c r="EP21" s="69"/>
      <c r="EQ21" s="69"/>
      <c r="ER21" s="69"/>
      <c r="ES21" s="69"/>
      <c r="ET21" s="69"/>
      <c r="EU21" s="69"/>
      <c r="EV21" s="69"/>
      <c r="EW21" s="69"/>
      <c r="EX21" s="69"/>
      <c r="EY21" s="69"/>
      <c r="EZ21" s="69"/>
      <c r="FA21" s="69"/>
      <c r="FB21" s="69"/>
      <c r="FC21" s="69"/>
      <c r="FD21" s="69"/>
      <c r="FE21" s="69"/>
      <c r="FF21" s="69"/>
      <c r="FG21" s="69"/>
      <c r="FH21" s="69"/>
      <c r="FI21" s="69"/>
      <c r="FJ21" s="69"/>
      <c r="FK21" s="69"/>
      <c r="FL21" s="69"/>
      <c r="FM21" s="69"/>
      <c r="FN21" s="69"/>
      <c r="FO21" s="69"/>
      <c r="FP21" s="69"/>
      <c r="FQ21" s="69"/>
      <c r="FR21" s="69"/>
      <c r="FS21" s="69"/>
      <c r="FT21" s="69"/>
      <c r="FU21" s="69"/>
      <c r="FV21" s="69"/>
      <c r="FW21" s="69"/>
      <c r="FX21" s="69"/>
      <c r="FY21" s="69"/>
      <c r="FZ21" s="69"/>
      <c r="GA21" s="69"/>
      <c r="GB21" s="69"/>
      <c r="GC21" s="69"/>
      <c r="GD21" s="69"/>
      <c r="GE21" s="69"/>
      <c r="GF21" s="69"/>
      <c r="GG21" s="69"/>
      <c r="GH21" s="69"/>
      <c r="GI21" s="69"/>
      <c r="GJ21" s="69"/>
      <c r="GK21" s="69"/>
      <c r="GL21" s="69"/>
      <c r="GM21" s="69"/>
      <c r="GN21" s="69"/>
      <c r="GO21" s="69"/>
      <c r="GP21" s="69"/>
      <c r="GQ21" s="69"/>
      <c r="GR21" s="69"/>
      <c r="GS21" s="69"/>
      <c r="GT21" s="69"/>
      <c r="GU21" s="69"/>
      <c r="GV21" s="69"/>
      <c r="GW21" s="69"/>
      <c r="GX21" s="69"/>
      <c r="GY21" s="69"/>
      <c r="GZ21" s="69"/>
      <c r="HA21" s="69"/>
      <c r="HB21" s="69"/>
      <c r="HC21" s="69"/>
      <c r="HD21" s="69"/>
      <c r="HE21" s="69"/>
      <c r="HF21" s="69"/>
      <c r="HG21" s="69"/>
      <c r="HH21" s="69"/>
      <c r="HI21" s="69"/>
      <c r="HJ21" s="69"/>
      <c r="HK21" s="69"/>
      <c r="HL21" s="69"/>
      <c r="HM21" s="69"/>
      <c r="HN21" s="69"/>
      <c r="HO21" s="69"/>
      <c r="HP21" s="69"/>
      <c r="HQ21" s="69"/>
      <c r="HR21" s="69"/>
      <c r="HS21" s="69"/>
      <c r="HT21" s="69"/>
      <c r="HU21" s="69"/>
      <c r="HV21" s="69"/>
      <c r="HW21" s="69"/>
      <c r="HX21" s="69"/>
      <c r="HY21" s="69"/>
      <c r="HZ21" s="69"/>
      <c r="IA21" s="69"/>
      <c r="IB21" s="69"/>
      <c r="IC21" s="69"/>
      <c r="ID21" s="69"/>
      <c r="IE21" s="69"/>
      <c r="IF21" s="69"/>
      <c r="IG21" s="69"/>
      <c r="IH21" s="69"/>
      <c r="II21" s="69"/>
      <c r="IJ21" s="69"/>
      <c r="IK21" s="69"/>
      <c r="IL21" s="69"/>
      <c r="IM21" s="69"/>
      <c r="IN21" s="69"/>
      <c r="IO21" s="69"/>
      <c r="IP21" s="69"/>
      <c r="IQ21" s="69"/>
      <c r="IR21" s="69"/>
      <c r="IS21" s="69"/>
      <c r="IT21" s="69"/>
      <c r="IU21" s="69"/>
      <c r="IV21" s="69"/>
    </row>
    <row r="22" spans="1:256" s="70" customFormat="1" ht="15" customHeight="1">
      <c r="A22" s="64"/>
      <c r="B22" s="97" t="s">
        <v>27</v>
      </c>
      <c r="C22" s="71">
        <v>400</v>
      </c>
      <c r="D22" s="66"/>
      <c r="E22" s="67"/>
      <c r="F22" s="67"/>
      <c r="G22" s="67"/>
      <c r="H22" s="68"/>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c r="CC22" s="69"/>
      <c r="CD22" s="69"/>
      <c r="CE22" s="69"/>
      <c r="CF22" s="69"/>
      <c r="CG22" s="69"/>
      <c r="CH22" s="69"/>
      <c r="CI22" s="69"/>
      <c r="CJ22" s="69"/>
      <c r="CK22" s="69"/>
      <c r="CL22" s="69"/>
      <c r="CM22" s="69"/>
      <c r="CN22" s="69"/>
      <c r="CO22" s="69"/>
      <c r="CP22" s="69"/>
      <c r="CQ22" s="69"/>
      <c r="CR22" s="69"/>
      <c r="CS22" s="69"/>
      <c r="CT22" s="69"/>
      <c r="CU22" s="69"/>
      <c r="CV22" s="69"/>
      <c r="CW22" s="69"/>
      <c r="CX22" s="69"/>
      <c r="CY22" s="69"/>
      <c r="CZ22" s="69"/>
      <c r="DA22" s="69"/>
      <c r="DB22" s="69"/>
      <c r="DC22" s="69"/>
      <c r="DD22" s="69"/>
      <c r="DE22" s="69"/>
      <c r="DF22" s="69"/>
      <c r="DG22" s="69"/>
      <c r="DH22" s="69"/>
      <c r="DI22" s="69"/>
      <c r="DJ22" s="69"/>
      <c r="DK22" s="69"/>
      <c r="DL22" s="69"/>
      <c r="DM22" s="69"/>
      <c r="DN22" s="69"/>
      <c r="DO22" s="69"/>
      <c r="DP22" s="69"/>
      <c r="DQ22" s="69"/>
      <c r="DR22" s="69"/>
      <c r="DS22" s="69"/>
      <c r="DT22" s="69"/>
      <c r="DU22" s="69"/>
      <c r="DV22" s="69"/>
      <c r="DW22" s="69"/>
      <c r="DX22" s="69"/>
      <c r="DY22" s="69"/>
      <c r="DZ22" s="69"/>
      <c r="EA22" s="69"/>
      <c r="EB22" s="69"/>
      <c r="EC22" s="69"/>
      <c r="ED22" s="69"/>
      <c r="EE22" s="69"/>
      <c r="EF22" s="69"/>
      <c r="EG22" s="69"/>
      <c r="EH22" s="69"/>
      <c r="EI22" s="69"/>
      <c r="EJ22" s="69"/>
      <c r="EK22" s="69"/>
      <c r="EL22" s="69"/>
      <c r="EM22" s="69"/>
      <c r="EN22" s="69"/>
      <c r="EO22" s="69"/>
      <c r="EP22" s="69"/>
      <c r="EQ22" s="69"/>
      <c r="ER22" s="69"/>
      <c r="ES22" s="69"/>
      <c r="ET22" s="69"/>
      <c r="EU22" s="69"/>
      <c r="EV22" s="69"/>
      <c r="EW22" s="69"/>
      <c r="EX22" s="69"/>
      <c r="EY22" s="69"/>
      <c r="EZ22" s="69"/>
      <c r="FA22" s="69"/>
      <c r="FB22" s="69"/>
      <c r="FC22" s="69"/>
      <c r="FD22" s="69"/>
      <c r="FE22" s="69"/>
      <c r="FF22" s="69"/>
      <c r="FG22" s="69"/>
      <c r="FH22" s="69"/>
      <c r="FI22" s="69"/>
      <c r="FJ22" s="69"/>
      <c r="FK22" s="69"/>
      <c r="FL22" s="69"/>
      <c r="FM22" s="69"/>
      <c r="FN22" s="69"/>
      <c r="FO22" s="69"/>
      <c r="FP22" s="69"/>
      <c r="FQ22" s="69"/>
      <c r="FR22" s="69"/>
      <c r="FS22" s="69"/>
      <c r="FT22" s="69"/>
      <c r="FU22" s="69"/>
      <c r="FV22" s="69"/>
      <c r="FW22" s="69"/>
      <c r="FX22" s="69"/>
      <c r="FY22" s="69"/>
      <c r="FZ22" s="69"/>
      <c r="GA22" s="69"/>
      <c r="GB22" s="69"/>
      <c r="GC22" s="69"/>
      <c r="GD22" s="69"/>
      <c r="GE22" s="69"/>
      <c r="GF22" s="69"/>
      <c r="GG22" s="69"/>
      <c r="GH22" s="69"/>
      <c r="GI22" s="69"/>
      <c r="GJ22" s="69"/>
      <c r="GK22" s="69"/>
      <c r="GL22" s="69"/>
      <c r="GM22" s="69"/>
      <c r="GN22" s="69"/>
      <c r="GO22" s="69"/>
      <c r="GP22" s="69"/>
      <c r="GQ22" s="69"/>
      <c r="GR22" s="69"/>
      <c r="GS22" s="69"/>
      <c r="GT22" s="69"/>
      <c r="GU22" s="69"/>
      <c r="GV22" s="69"/>
      <c r="GW22" s="69"/>
      <c r="GX22" s="69"/>
      <c r="GY22" s="69"/>
      <c r="GZ22" s="69"/>
      <c r="HA22" s="69"/>
      <c r="HB22" s="69"/>
      <c r="HC22" s="69"/>
      <c r="HD22" s="69"/>
      <c r="HE22" s="69"/>
      <c r="HF22" s="69"/>
      <c r="HG22" s="69"/>
      <c r="HH22" s="69"/>
      <c r="HI22" s="69"/>
      <c r="HJ22" s="69"/>
      <c r="HK22" s="69"/>
      <c r="HL22" s="69"/>
      <c r="HM22" s="69"/>
      <c r="HN22" s="69"/>
      <c r="HO22" s="69"/>
      <c r="HP22" s="69"/>
      <c r="HQ22" s="69"/>
      <c r="HR22" s="69"/>
      <c r="HS22" s="69"/>
      <c r="HT22" s="69"/>
      <c r="HU22" s="69"/>
      <c r="HV22" s="69"/>
      <c r="HW22" s="69"/>
      <c r="HX22" s="69"/>
      <c r="HY22" s="69"/>
      <c r="HZ22" s="69"/>
      <c r="IA22" s="69"/>
      <c r="IB22" s="69"/>
      <c r="IC22" s="69"/>
      <c r="ID22" s="69"/>
      <c r="IE22" s="69"/>
      <c r="IF22" s="69"/>
      <c r="IG22" s="69"/>
      <c r="IH22" s="69"/>
      <c r="II22" s="69"/>
      <c r="IJ22" s="69"/>
      <c r="IK22" s="69"/>
      <c r="IL22" s="69"/>
      <c r="IM22" s="69"/>
      <c r="IN22" s="69"/>
      <c r="IO22" s="69"/>
      <c r="IP22" s="69"/>
      <c r="IQ22" s="69"/>
      <c r="IR22" s="69"/>
      <c r="IS22" s="69"/>
      <c r="IT22" s="69"/>
      <c r="IU22" s="69"/>
      <c r="IV22" s="69"/>
    </row>
    <row r="23" spans="1:256" s="70" customFormat="1" ht="15" customHeight="1">
      <c r="A23" s="64"/>
      <c r="B23" s="97" t="s">
        <v>28</v>
      </c>
      <c r="C23" s="71"/>
      <c r="D23" s="66"/>
      <c r="E23" s="67"/>
      <c r="F23" s="67"/>
      <c r="G23" s="67"/>
      <c r="H23" s="68"/>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c r="CE23" s="69"/>
      <c r="CF23" s="69"/>
      <c r="CG23" s="69"/>
      <c r="CH23" s="69"/>
      <c r="CI23" s="69"/>
      <c r="CJ23" s="69"/>
      <c r="CK23" s="69"/>
      <c r="CL23" s="69"/>
      <c r="CM23" s="69"/>
      <c r="CN23" s="69"/>
      <c r="CO23" s="69"/>
      <c r="CP23" s="69"/>
      <c r="CQ23" s="69"/>
      <c r="CR23" s="69"/>
      <c r="CS23" s="69"/>
      <c r="CT23" s="69"/>
      <c r="CU23" s="69"/>
      <c r="CV23" s="69"/>
      <c r="CW23" s="69"/>
      <c r="CX23" s="69"/>
      <c r="CY23" s="69"/>
      <c r="CZ23" s="69"/>
      <c r="DA23" s="69"/>
      <c r="DB23" s="69"/>
      <c r="DC23" s="69"/>
      <c r="DD23" s="69"/>
      <c r="DE23" s="69"/>
      <c r="DF23" s="69"/>
      <c r="DG23" s="69"/>
      <c r="DH23" s="69"/>
      <c r="DI23" s="69"/>
      <c r="DJ23" s="69"/>
      <c r="DK23" s="69"/>
      <c r="DL23" s="69"/>
      <c r="DM23" s="69"/>
      <c r="DN23" s="69"/>
      <c r="DO23" s="69"/>
      <c r="DP23" s="69"/>
      <c r="DQ23" s="69"/>
      <c r="DR23" s="69"/>
      <c r="DS23" s="69"/>
      <c r="DT23" s="69"/>
      <c r="DU23" s="69"/>
      <c r="DV23" s="69"/>
      <c r="DW23" s="69"/>
      <c r="DX23" s="69"/>
      <c r="DY23" s="69"/>
      <c r="DZ23" s="69"/>
      <c r="EA23" s="69"/>
      <c r="EB23" s="69"/>
      <c r="EC23" s="69"/>
      <c r="ED23" s="69"/>
      <c r="EE23" s="69"/>
      <c r="EF23" s="69"/>
      <c r="EG23" s="69"/>
      <c r="EH23" s="69"/>
      <c r="EI23" s="69"/>
      <c r="EJ23" s="69"/>
      <c r="EK23" s="69"/>
      <c r="EL23" s="69"/>
      <c r="EM23" s="69"/>
      <c r="EN23" s="69"/>
      <c r="EO23" s="69"/>
      <c r="EP23" s="69"/>
      <c r="EQ23" s="69"/>
      <c r="ER23" s="69"/>
      <c r="ES23" s="69"/>
      <c r="ET23" s="69"/>
      <c r="EU23" s="69"/>
      <c r="EV23" s="69"/>
      <c r="EW23" s="69"/>
      <c r="EX23" s="69"/>
      <c r="EY23" s="69"/>
      <c r="EZ23" s="69"/>
      <c r="FA23" s="69"/>
      <c r="FB23" s="69"/>
      <c r="FC23" s="69"/>
      <c r="FD23" s="69"/>
      <c r="FE23" s="69"/>
      <c r="FF23" s="69"/>
      <c r="FG23" s="69"/>
      <c r="FH23" s="69"/>
      <c r="FI23" s="69"/>
      <c r="FJ23" s="69"/>
      <c r="FK23" s="69"/>
      <c r="FL23" s="69"/>
      <c r="FM23" s="69"/>
      <c r="FN23" s="69"/>
      <c r="FO23" s="69"/>
      <c r="FP23" s="69"/>
      <c r="FQ23" s="69"/>
      <c r="FR23" s="69"/>
      <c r="FS23" s="69"/>
      <c r="FT23" s="69"/>
      <c r="FU23" s="69"/>
      <c r="FV23" s="69"/>
      <c r="FW23" s="69"/>
      <c r="FX23" s="69"/>
      <c r="FY23" s="69"/>
      <c r="FZ23" s="69"/>
      <c r="GA23" s="69"/>
      <c r="GB23" s="69"/>
      <c r="GC23" s="69"/>
      <c r="GD23" s="69"/>
      <c r="GE23" s="69"/>
      <c r="GF23" s="69"/>
      <c r="GG23" s="69"/>
      <c r="GH23" s="69"/>
      <c r="GI23" s="69"/>
      <c r="GJ23" s="69"/>
      <c r="GK23" s="69"/>
      <c r="GL23" s="69"/>
      <c r="GM23" s="69"/>
      <c r="GN23" s="69"/>
      <c r="GO23" s="69"/>
      <c r="GP23" s="69"/>
      <c r="GQ23" s="69"/>
      <c r="GR23" s="69"/>
      <c r="GS23" s="69"/>
      <c r="GT23" s="69"/>
      <c r="GU23" s="69"/>
      <c r="GV23" s="69"/>
      <c r="GW23" s="69"/>
      <c r="GX23" s="69"/>
      <c r="GY23" s="69"/>
      <c r="GZ23" s="69"/>
      <c r="HA23" s="69"/>
      <c r="HB23" s="69"/>
      <c r="HC23" s="69"/>
      <c r="HD23" s="69"/>
      <c r="HE23" s="69"/>
      <c r="HF23" s="69"/>
      <c r="HG23" s="69"/>
      <c r="HH23" s="69"/>
      <c r="HI23" s="69"/>
      <c r="HJ23" s="69"/>
      <c r="HK23" s="69"/>
      <c r="HL23" s="69"/>
      <c r="HM23" s="69"/>
      <c r="HN23" s="69"/>
      <c r="HO23" s="69"/>
      <c r="HP23" s="69"/>
      <c r="HQ23" s="69"/>
      <c r="HR23" s="69"/>
      <c r="HS23" s="69"/>
      <c r="HT23" s="69"/>
      <c r="HU23" s="69"/>
      <c r="HV23" s="69"/>
      <c r="HW23" s="69"/>
      <c r="HX23" s="69"/>
      <c r="HY23" s="69"/>
      <c r="HZ23" s="69"/>
      <c r="IA23" s="69"/>
      <c r="IB23" s="69"/>
      <c r="IC23" s="69"/>
      <c r="ID23" s="69"/>
      <c r="IE23" s="69"/>
      <c r="IF23" s="69"/>
      <c r="IG23" s="69"/>
      <c r="IH23" s="69"/>
      <c r="II23" s="69"/>
      <c r="IJ23" s="69"/>
      <c r="IK23" s="69"/>
      <c r="IL23" s="69"/>
      <c r="IM23" s="69"/>
      <c r="IN23" s="69"/>
      <c r="IO23" s="69"/>
      <c r="IP23" s="69"/>
      <c r="IQ23" s="69"/>
      <c r="IR23" s="69"/>
      <c r="IS23" s="69"/>
      <c r="IT23" s="69"/>
      <c r="IU23" s="69"/>
      <c r="IV23" s="69"/>
    </row>
    <row r="24" spans="1:256" s="70" customFormat="1" ht="15" customHeight="1">
      <c r="A24" s="64"/>
      <c r="B24" s="99" t="s">
        <v>29</v>
      </c>
      <c r="C24" s="111"/>
      <c r="D24" s="66"/>
      <c r="E24" s="67"/>
      <c r="F24" s="67"/>
      <c r="G24" s="67"/>
      <c r="H24" s="68"/>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c r="CC24" s="69"/>
      <c r="CD24" s="69"/>
      <c r="CE24" s="69"/>
      <c r="CF24" s="69"/>
      <c r="CG24" s="69"/>
      <c r="CH24" s="69"/>
      <c r="CI24" s="69"/>
      <c r="CJ24" s="69"/>
      <c r="CK24" s="69"/>
      <c r="CL24" s="69"/>
      <c r="CM24" s="69"/>
      <c r="CN24" s="69"/>
      <c r="CO24" s="69"/>
      <c r="CP24" s="69"/>
      <c r="CQ24" s="69"/>
      <c r="CR24" s="69"/>
      <c r="CS24" s="69"/>
      <c r="CT24" s="69"/>
      <c r="CU24" s="69"/>
      <c r="CV24" s="69"/>
      <c r="CW24" s="69"/>
      <c r="CX24" s="69"/>
      <c r="CY24" s="69"/>
      <c r="CZ24" s="69"/>
      <c r="DA24" s="69"/>
      <c r="DB24" s="69"/>
      <c r="DC24" s="69"/>
      <c r="DD24" s="69"/>
      <c r="DE24" s="69"/>
      <c r="DF24" s="69"/>
      <c r="DG24" s="69"/>
      <c r="DH24" s="69"/>
      <c r="DI24" s="69"/>
      <c r="DJ24" s="69"/>
      <c r="DK24" s="69"/>
      <c r="DL24" s="69"/>
      <c r="DM24" s="69"/>
      <c r="DN24" s="69"/>
      <c r="DO24" s="69"/>
      <c r="DP24" s="69"/>
      <c r="DQ24" s="69"/>
      <c r="DR24" s="69"/>
      <c r="DS24" s="69"/>
      <c r="DT24" s="69"/>
      <c r="DU24" s="69"/>
      <c r="DV24" s="69"/>
      <c r="DW24" s="69"/>
      <c r="DX24" s="69"/>
      <c r="DY24" s="69"/>
      <c r="DZ24" s="69"/>
      <c r="EA24" s="69"/>
      <c r="EB24" s="69"/>
      <c r="EC24" s="69"/>
      <c r="ED24" s="69"/>
      <c r="EE24" s="69"/>
      <c r="EF24" s="69"/>
      <c r="EG24" s="69"/>
      <c r="EH24" s="69"/>
      <c r="EI24" s="69"/>
      <c r="EJ24" s="69"/>
      <c r="EK24" s="69"/>
      <c r="EL24" s="69"/>
      <c r="EM24" s="69"/>
      <c r="EN24" s="69"/>
      <c r="EO24" s="69"/>
      <c r="EP24" s="69"/>
      <c r="EQ24" s="69"/>
      <c r="ER24" s="69"/>
      <c r="ES24" s="69"/>
      <c r="ET24" s="69"/>
      <c r="EU24" s="69"/>
      <c r="EV24" s="69"/>
      <c r="EW24" s="69"/>
      <c r="EX24" s="69"/>
      <c r="EY24" s="69"/>
      <c r="EZ24" s="69"/>
      <c r="FA24" s="69"/>
      <c r="FB24" s="69"/>
      <c r="FC24" s="69"/>
      <c r="FD24" s="69"/>
      <c r="FE24" s="69"/>
      <c r="FF24" s="69"/>
      <c r="FG24" s="69"/>
      <c r="FH24" s="69"/>
      <c r="FI24" s="69"/>
      <c r="FJ24" s="69"/>
      <c r="FK24" s="69"/>
      <c r="FL24" s="69"/>
      <c r="FM24" s="69"/>
      <c r="FN24" s="69"/>
      <c r="FO24" s="69"/>
      <c r="FP24" s="69"/>
      <c r="FQ24" s="69"/>
      <c r="FR24" s="69"/>
      <c r="FS24" s="69"/>
      <c r="FT24" s="69"/>
      <c r="FU24" s="69"/>
      <c r="FV24" s="69"/>
      <c r="FW24" s="69"/>
      <c r="FX24" s="69"/>
      <c r="FY24" s="69"/>
      <c r="FZ24" s="69"/>
      <c r="GA24" s="69"/>
      <c r="GB24" s="69"/>
      <c r="GC24" s="69"/>
      <c r="GD24" s="69"/>
      <c r="GE24" s="69"/>
      <c r="GF24" s="69"/>
      <c r="GG24" s="69"/>
      <c r="GH24" s="69"/>
      <c r="GI24" s="69"/>
      <c r="GJ24" s="69"/>
      <c r="GK24" s="69"/>
      <c r="GL24" s="69"/>
      <c r="GM24" s="69"/>
      <c r="GN24" s="69"/>
      <c r="GO24" s="69"/>
      <c r="GP24" s="69"/>
      <c r="GQ24" s="69"/>
      <c r="GR24" s="69"/>
      <c r="GS24" s="69"/>
      <c r="GT24" s="69"/>
      <c r="GU24" s="69"/>
      <c r="GV24" s="69"/>
      <c r="GW24" s="69"/>
      <c r="GX24" s="69"/>
      <c r="GY24" s="69"/>
      <c r="GZ24" s="69"/>
      <c r="HA24" s="69"/>
      <c r="HB24" s="69"/>
      <c r="HC24" s="69"/>
      <c r="HD24" s="69"/>
      <c r="HE24" s="69"/>
      <c r="HF24" s="69"/>
      <c r="HG24" s="69"/>
      <c r="HH24" s="69"/>
      <c r="HI24" s="69"/>
      <c r="HJ24" s="69"/>
      <c r="HK24" s="69"/>
      <c r="HL24" s="69"/>
      <c r="HM24" s="69"/>
      <c r="HN24" s="69"/>
      <c r="HO24" s="69"/>
      <c r="HP24" s="69"/>
      <c r="HQ24" s="69"/>
      <c r="HR24" s="69"/>
      <c r="HS24" s="69"/>
      <c r="HT24" s="69"/>
      <c r="HU24" s="69"/>
      <c r="HV24" s="69"/>
      <c r="HW24" s="69"/>
      <c r="HX24" s="69"/>
      <c r="HY24" s="69"/>
      <c r="HZ24" s="69"/>
      <c r="IA24" s="69"/>
      <c r="IB24" s="69"/>
      <c r="IC24" s="69"/>
      <c r="ID24" s="69"/>
      <c r="IE24" s="69"/>
      <c r="IF24" s="69"/>
      <c r="IG24" s="69"/>
      <c r="IH24" s="69"/>
      <c r="II24" s="69"/>
      <c r="IJ24" s="69"/>
      <c r="IK24" s="69"/>
      <c r="IL24" s="69"/>
      <c r="IM24" s="69"/>
      <c r="IN24" s="69"/>
      <c r="IO24" s="69"/>
      <c r="IP24" s="69"/>
      <c r="IQ24" s="69"/>
      <c r="IR24" s="69"/>
      <c r="IS24" s="69"/>
      <c r="IT24" s="69"/>
      <c r="IU24" s="69"/>
      <c r="IV24" s="69"/>
    </row>
    <row r="25" spans="1:256" s="70" customFormat="1" ht="15" customHeight="1">
      <c r="A25" s="64"/>
      <c r="B25" s="96" t="s">
        <v>30</v>
      </c>
      <c r="C25" s="112"/>
      <c r="D25" s="66"/>
      <c r="E25" s="67"/>
      <c r="F25" s="67"/>
      <c r="G25" s="67"/>
      <c r="H25" s="72" t="s">
        <v>31</v>
      </c>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c r="BZ25" s="69"/>
      <c r="CA25" s="69"/>
      <c r="CB25" s="69"/>
      <c r="CC25" s="69"/>
      <c r="CD25" s="69"/>
      <c r="CE25" s="69"/>
      <c r="CF25" s="69"/>
      <c r="CG25" s="69"/>
      <c r="CH25" s="69"/>
      <c r="CI25" s="69"/>
      <c r="CJ25" s="69"/>
      <c r="CK25" s="69"/>
      <c r="CL25" s="69"/>
      <c r="CM25" s="69"/>
      <c r="CN25" s="69"/>
      <c r="CO25" s="69"/>
      <c r="CP25" s="69"/>
      <c r="CQ25" s="69"/>
      <c r="CR25" s="69"/>
      <c r="CS25" s="69"/>
      <c r="CT25" s="69"/>
      <c r="CU25" s="69"/>
      <c r="CV25" s="69"/>
      <c r="CW25" s="69"/>
      <c r="CX25" s="69"/>
      <c r="CY25" s="69"/>
      <c r="CZ25" s="69"/>
      <c r="DA25" s="69"/>
      <c r="DB25" s="69"/>
      <c r="DC25" s="69"/>
      <c r="DD25" s="69"/>
      <c r="DE25" s="69"/>
      <c r="DF25" s="69"/>
      <c r="DG25" s="69"/>
      <c r="DH25" s="69"/>
      <c r="DI25" s="69"/>
      <c r="DJ25" s="69"/>
      <c r="DK25" s="69"/>
      <c r="DL25" s="69"/>
      <c r="DM25" s="69"/>
      <c r="DN25" s="69"/>
      <c r="DO25" s="69"/>
      <c r="DP25" s="69"/>
      <c r="DQ25" s="69"/>
      <c r="DR25" s="69"/>
      <c r="DS25" s="69"/>
      <c r="DT25" s="69"/>
      <c r="DU25" s="69"/>
      <c r="DV25" s="69"/>
      <c r="DW25" s="69"/>
      <c r="DX25" s="69"/>
      <c r="DY25" s="69"/>
      <c r="DZ25" s="69"/>
      <c r="EA25" s="69"/>
      <c r="EB25" s="69"/>
      <c r="EC25" s="69"/>
      <c r="ED25" s="69"/>
      <c r="EE25" s="69"/>
      <c r="EF25" s="69"/>
      <c r="EG25" s="69"/>
      <c r="EH25" s="69"/>
      <c r="EI25" s="69"/>
      <c r="EJ25" s="69"/>
      <c r="EK25" s="69"/>
      <c r="EL25" s="69"/>
      <c r="EM25" s="69"/>
      <c r="EN25" s="69"/>
      <c r="EO25" s="69"/>
      <c r="EP25" s="69"/>
      <c r="EQ25" s="69"/>
      <c r="ER25" s="69"/>
      <c r="ES25" s="69"/>
      <c r="ET25" s="69"/>
      <c r="EU25" s="69"/>
      <c r="EV25" s="69"/>
      <c r="EW25" s="69"/>
      <c r="EX25" s="69"/>
      <c r="EY25" s="69"/>
      <c r="EZ25" s="69"/>
      <c r="FA25" s="69"/>
      <c r="FB25" s="69"/>
      <c r="FC25" s="69"/>
      <c r="FD25" s="69"/>
      <c r="FE25" s="69"/>
      <c r="FF25" s="69"/>
      <c r="FG25" s="69"/>
      <c r="FH25" s="69"/>
      <c r="FI25" s="69"/>
      <c r="FJ25" s="69"/>
      <c r="FK25" s="69"/>
      <c r="FL25" s="69"/>
      <c r="FM25" s="69"/>
      <c r="FN25" s="69"/>
      <c r="FO25" s="69"/>
      <c r="FP25" s="69"/>
      <c r="FQ25" s="69"/>
      <c r="FR25" s="69"/>
      <c r="FS25" s="69"/>
      <c r="FT25" s="69"/>
      <c r="FU25" s="69"/>
      <c r="FV25" s="69"/>
      <c r="FW25" s="69"/>
      <c r="FX25" s="69"/>
      <c r="FY25" s="69"/>
      <c r="FZ25" s="69"/>
      <c r="GA25" s="69"/>
      <c r="GB25" s="69"/>
      <c r="GC25" s="69"/>
      <c r="GD25" s="69"/>
      <c r="GE25" s="69"/>
      <c r="GF25" s="69"/>
      <c r="GG25" s="69"/>
      <c r="GH25" s="69"/>
      <c r="GI25" s="69"/>
      <c r="GJ25" s="69"/>
      <c r="GK25" s="69"/>
      <c r="GL25" s="69"/>
      <c r="GM25" s="69"/>
      <c r="GN25" s="69"/>
      <c r="GO25" s="69"/>
      <c r="GP25" s="69"/>
      <c r="GQ25" s="69"/>
      <c r="GR25" s="69"/>
      <c r="GS25" s="69"/>
      <c r="GT25" s="69"/>
      <c r="GU25" s="69"/>
      <c r="GV25" s="69"/>
      <c r="GW25" s="69"/>
      <c r="GX25" s="69"/>
      <c r="GY25" s="69"/>
      <c r="GZ25" s="69"/>
      <c r="HA25" s="69"/>
      <c r="HB25" s="69"/>
      <c r="HC25" s="69"/>
      <c r="HD25" s="69"/>
      <c r="HE25" s="69"/>
      <c r="HF25" s="69"/>
      <c r="HG25" s="69"/>
      <c r="HH25" s="69"/>
      <c r="HI25" s="69"/>
      <c r="HJ25" s="69"/>
      <c r="HK25" s="69"/>
      <c r="HL25" s="69"/>
      <c r="HM25" s="69"/>
      <c r="HN25" s="69"/>
      <c r="HO25" s="69"/>
      <c r="HP25" s="69"/>
      <c r="HQ25" s="69"/>
      <c r="HR25" s="69"/>
      <c r="HS25" s="69"/>
      <c r="HT25" s="69"/>
      <c r="HU25" s="69"/>
      <c r="HV25" s="69"/>
      <c r="HW25" s="69"/>
      <c r="HX25" s="69"/>
      <c r="HY25" s="69"/>
      <c r="HZ25" s="69"/>
      <c r="IA25" s="69"/>
      <c r="IB25" s="69"/>
      <c r="IC25" s="69"/>
      <c r="ID25" s="69"/>
      <c r="IE25" s="69"/>
      <c r="IF25" s="69"/>
      <c r="IG25" s="69"/>
      <c r="IH25" s="69"/>
      <c r="II25" s="69"/>
      <c r="IJ25" s="69"/>
      <c r="IK25" s="69"/>
      <c r="IL25" s="69"/>
      <c r="IM25" s="69"/>
      <c r="IN25" s="69"/>
      <c r="IO25" s="69"/>
      <c r="IP25" s="69"/>
      <c r="IQ25" s="69"/>
      <c r="IR25" s="69"/>
      <c r="IS25" s="69"/>
      <c r="IT25" s="69"/>
      <c r="IU25" s="69"/>
      <c r="IV25" s="69"/>
    </row>
    <row r="26" spans="1:256" ht="15.75" customHeight="1">
      <c r="A26" s="46"/>
      <c r="B26" s="101" t="s">
        <v>32</v>
      </c>
      <c r="C26" s="53">
        <f>C20+C21+C22+C23+C24</f>
        <v>1660</v>
      </c>
      <c r="D26" s="47"/>
      <c r="E26" s="48"/>
      <c r="F26" s="48"/>
      <c r="G26" s="48"/>
      <c r="H26" s="49"/>
    </row>
    <row r="27" spans="1:256" ht="15.6" customHeight="1">
      <c r="A27" s="50"/>
      <c r="B27" s="54"/>
      <c r="C27" s="54"/>
      <c r="D27" s="48"/>
      <c r="E27" s="48"/>
      <c r="F27" s="48"/>
      <c r="G27" s="48"/>
      <c r="H27" s="49"/>
    </row>
    <row r="28" spans="1:256" ht="15" customHeight="1">
      <c r="A28" s="50"/>
      <c r="B28" s="56" t="s">
        <v>33</v>
      </c>
      <c r="C28" s="57">
        <f>C16</f>
        <v>5880</v>
      </c>
      <c r="D28" s="48"/>
      <c r="E28" s="48"/>
      <c r="F28" s="48"/>
      <c r="G28" s="48"/>
      <c r="H28" s="49"/>
    </row>
    <row r="29" spans="1:256" ht="15.75" customHeight="1">
      <c r="A29" s="50"/>
      <c r="B29" s="56" t="s">
        <v>34</v>
      </c>
      <c r="C29" s="58">
        <f>C26</f>
        <v>1660</v>
      </c>
      <c r="D29" s="48"/>
      <c r="E29" s="48"/>
      <c r="F29" s="48"/>
      <c r="G29" s="48"/>
      <c r="H29" s="49"/>
    </row>
    <row r="30" spans="1:256" ht="15.6" customHeight="1">
      <c r="A30" s="59"/>
      <c r="B30" s="60" t="s">
        <v>35</v>
      </c>
      <c r="C30" s="61">
        <f>C28-C29</f>
        <v>4220</v>
      </c>
      <c r="D30" s="62"/>
      <c r="E30" s="62"/>
      <c r="F30" s="62"/>
      <c r="G30" s="62"/>
      <c r="H30" s="63"/>
    </row>
  </sheetData>
  <mergeCells count="4">
    <mergeCell ref="C13:C15"/>
    <mergeCell ref="C24:C25"/>
    <mergeCell ref="B2:C2"/>
    <mergeCell ref="B3:C3"/>
  </mergeCells>
  <hyperlinks>
    <hyperlink ref="D7" r:id="rId1" xr:uid="{BB23F7FC-D750-417C-BBAF-8BD4E73D62F2}"/>
  </hyperlinks>
  <pageMargins left="0.69999998807907104" right="0.69999998807907104" top="0.75" bottom="0.75" header="0.30000001192092896" footer="0.30000001192092896"/>
  <pageSetup fitToWidth="0" fitToHeight="0" orientation="landscape" verticalDpi="2048" r:id="rId2"/>
  <headerFooter alignWithMargins="0">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03BD4-D0E6-4E7F-A1E9-FB6E3C407A11}">
  <dimension ref="A1:C15"/>
  <sheetViews>
    <sheetView workbookViewId="0">
      <selection activeCell="C25" sqref="C25"/>
    </sheetView>
  </sheetViews>
  <sheetFormatPr defaultRowHeight="14.45"/>
  <cols>
    <col min="1" max="1" width="1.28515625" style="80" customWidth="1"/>
    <col min="2" max="2" width="76.28515625" bestFit="1" customWidth="1"/>
    <col min="3" max="3" width="18.5703125" bestFit="1" customWidth="1"/>
  </cols>
  <sheetData>
    <row r="1" spans="2:3" ht="15" thickBot="1"/>
    <row r="2" spans="2:3" ht="29.45" thickBot="1">
      <c r="B2" s="74" t="s">
        <v>36</v>
      </c>
      <c r="C2" s="52" t="s">
        <v>9</v>
      </c>
    </row>
    <row r="3" spans="2:3">
      <c r="B3" s="75"/>
      <c r="C3" s="65"/>
    </row>
    <row r="4" spans="2:3">
      <c r="B4" s="76" t="s">
        <v>37</v>
      </c>
      <c r="C4" s="117"/>
    </row>
    <row r="5" spans="2:3">
      <c r="B5" s="77" t="s">
        <v>38</v>
      </c>
      <c r="C5" s="117"/>
    </row>
    <row r="6" spans="2:3">
      <c r="B6" s="78" t="s">
        <v>39</v>
      </c>
      <c r="C6" s="71"/>
    </row>
    <row r="7" spans="2:3">
      <c r="B7" s="78"/>
      <c r="C7" s="71"/>
    </row>
    <row r="8" spans="2:3">
      <c r="B8" s="78" t="s">
        <v>40</v>
      </c>
      <c r="C8" s="71"/>
    </row>
    <row r="9" spans="2:3">
      <c r="B9" s="78"/>
      <c r="C9" s="71"/>
    </row>
    <row r="10" spans="2:3">
      <c r="B10" s="78" t="s">
        <v>41</v>
      </c>
      <c r="C10" s="71"/>
    </row>
    <row r="11" spans="2:3">
      <c r="B11" s="76"/>
      <c r="C11" s="73"/>
    </row>
    <row r="12" spans="2:3">
      <c r="B12" s="76" t="s">
        <v>19</v>
      </c>
      <c r="C12" s="108"/>
    </row>
    <row r="13" spans="2:3">
      <c r="B13" s="77"/>
      <c r="C13" s="110"/>
    </row>
    <row r="14" spans="2:3" ht="15" thickBot="1">
      <c r="B14" s="79" t="s">
        <v>42</v>
      </c>
      <c r="C14" s="53">
        <f>SUM(C3:C13)</f>
        <v>0</v>
      </c>
    </row>
    <row r="15" spans="2:3">
      <c r="B15" s="54"/>
      <c r="C15" s="54"/>
    </row>
  </sheetData>
  <mergeCells count="2">
    <mergeCell ref="C4:C5"/>
    <mergeCell ref="C12:C1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5"/>
  <sheetViews>
    <sheetView showGridLines="0" topLeftCell="A2" workbookViewId="0">
      <selection activeCell="I10" sqref="I10"/>
    </sheetView>
  </sheetViews>
  <sheetFormatPr defaultRowHeight="15" customHeight="1"/>
  <cols>
    <col min="1" max="1" width="2.42578125" style="1" customWidth="1"/>
    <col min="2" max="2" width="27.85546875" style="1" customWidth="1"/>
    <col min="3" max="3" width="20.7109375" style="1" customWidth="1"/>
    <col min="4" max="4" width="24.5703125" style="89" customWidth="1"/>
    <col min="5" max="5" width="41" style="1" bestFit="1" customWidth="1"/>
    <col min="6" max="256" width="8.85546875" style="1" customWidth="1"/>
  </cols>
  <sheetData>
    <row r="1" spans="1:5" ht="15.75" customHeight="1">
      <c r="A1" s="4"/>
      <c r="B1" s="5"/>
      <c r="C1" s="5"/>
      <c r="D1" s="83"/>
      <c r="E1" s="4"/>
    </row>
    <row r="2" spans="1:5" ht="21.75" customHeight="1">
      <c r="A2" s="6"/>
      <c r="B2" s="118" t="s">
        <v>43</v>
      </c>
      <c r="C2" s="119"/>
      <c r="D2" s="120"/>
      <c r="E2" s="7"/>
    </row>
    <row r="3" spans="1:5" ht="54" customHeight="1">
      <c r="A3" s="6"/>
      <c r="B3" s="121" t="s">
        <v>44</v>
      </c>
      <c r="C3" s="122"/>
      <c r="D3" s="123"/>
      <c r="E3" s="7"/>
    </row>
    <row r="4" spans="1:5" ht="15.75" customHeight="1">
      <c r="A4" s="4"/>
      <c r="B4" s="9"/>
      <c r="C4" s="9"/>
      <c r="D4" s="84"/>
      <c r="E4" s="4"/>
    </row>
    <row r="5" spans="1:5" ht="45.75" customHeight="1">
      <c r="A5" s="6"/>
      <c r="B5" s="10" t="s">
        <v>45</v>
      </c>
      <c r="C5" s="10" t="s">
        <v>46</v>
      </c>
      <c r="D5" s="85" t="s">
        <v>47</v>
      </c>
      <c r="E5" s="7"/>
    </row>
    <row r="6" spans="1:5" ht="15.6" customHeight="1">
      <c r="A6" s="6"/>
      <c r="B6" s="106" t="s">
        <v>48</v>
      </c>
      <c r="C6" s="105">
        <v>750</v>
      </c>
      <c r="D6" s="104">
        <v>45726</v>
      </c>
      <c r="E6" s="103" t="s">
        <v>49</v>
      </c>
    </row>
    <row r="7" spans="1:5" ht="15" customHeight="1">
      <c r="A7" s="6"/>
      <c r="B7" s="11"/>
      <c r="C7" s="12">
        <v>0</v>
      </c>
      <c r="D7" s="86"/>
      <c r="E7" s="7"/>
    </row>
    <row r="8" spans="1:5" ht="15" customHeight="1">
      <c r="A8" s="6"/>
      <c r="B8" s="11"/>
      <c r="C8" s="12">
        <v>0</v>
      </c>
      <c r="D8" s="86"/>
      <c r="E8" s="7"/>
    </row>
    <row r="9" spans="1:5" ht="15" customHeight="1">
      <c r="A9" s="6"/>
      <c r="B9" s="11"/>
      <c r="C9" s="12">
        <v>0</v>
      </c>
      <c r="D9" s="86"/>
      <c r="E9" s="7"/>
    </row>
    <row r="10" spans="1:5" ht="15" customHeight="1">
      <c r="A10" s="6"/>
      <c r="B10" s="11"/>
      <c r="C10" s="12">
        <v>0</v>
      </c>
      <c r="D10" s="86"/>
      <c r="E10" s="7"/>
    </row>
    <row r="11" spans="1:5" ht="15" customHeight="1">
      <c r="A11" s="6"/>
      <c r="B11" s="11"/>
      <c r="C11" s="12">
        <v>0</v>
      </c>
      <c r="D11" s="86"/>
      <c r="E11" s="7"/>
    </row>
    <row r="12" spans="1:5" ht="15" customHeight="1">
      <c r="A12" s="6"/>
      <c r="B12" s="11"/>
      <c r="C12" s="12">
        <v>0</v>
      </c>
      <c r="D12" s="86"/>
      <c r="E12" s="7"/>
    </row>
    <row r="13" spans="1:5" ht="15" customHeight="1">
      <c r="A13" s="6"/>
      <c r="B13" s="11"/>
      <c r="C13" s="12">
        <v>0</v>
      </c>
      <c r="D13" s="86"/>
      <c r="E13" s="7"/>
    </row>
    <row r="14" spans="1:5" ht="15.75" customHeight="1">
      <c r="A14" s="6"/>
      <c r="B14" s="13"/>
      <c r="C14" s="14">
        <v>0</v>
      </c>
      <c r="D14" s="87"/>
      <c r="E14" s="7"/>
    </row>
    <row r="15" spans="1:5" ht="15.75" customHeight="1">
      <c r="A15" s="6"/>
      <c r="B15" s="15" t="s">
        <v>50</v>
      </c>
      <c r="C15" s="16">
        <f>C6+C7+C8+C9+C10+C11+C12+C13+C14</f>
        <v>750</v>
      </c>
      <c r="D15" s="88"/>
      <c r="E15" s="4"/>
    </row>
  </sheetData>
  <mergeCells count="2">
    <mergeCell ref="B2:D2"/>
    <mergeCell ref="B3:D3"/>
  </mergeCells>
  <pageMargins left="0.69999998807907104" right="0.69999998807907104" top="0.75" bottom="0.75" header="0.30000001192092896" footer="0.30000001192092896"/>
  <pageSetup paperSize="0" orientation="portrait" horizontalDpi="0" verticalDpi="2048"/>
  <headerFooter alignWithMargins="0">
    <oddFooter>&amp;C&amp;"Helvetica Neue,Regular"&amp;12&amp;K000000&amp;P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16"/>
  <sheetViews>
    <sheetView showGridLines="0" workbookViewId="0">
      <selection activeCell="C5" sqref="C5"/>
    </sheetView>
  </sheetViews>
  <sheetFormatPr defaultRowHeight="15" customHeight="1"/>
  <cols>
    <col min="1" max="1" width="8.85546875" style="1" customWidth="1"/>
    <col min="2" max="2" width="59.42578125" style="1" customWidth="1"/>
    <col min="3" max="3" width="11.140625" style="1" customWidth="1"/>
    <col min="4" max="4" width="4.28515625" style="1" customWidth="1"/>
    <col min="5" max="5" width="21.28515625" style="1" customWidth="1"/>
    <col min="6" max="6" width="121.140625" style="1" customWidth="1"/>
    <col min="7" max="7" width="64" style="1" customWidth="1"/>
    <col min="8" max="8" width="20.42578125" style="1" customWidth="1"/>
    <col min="9" max="9" width="31.85546875" style="1" customWidth="1"/>
    <col min="10" max="256" width="8.85546875" style="1" customWidth="1"/>
  </cols>
  <sheetData>
    <row r="1" spans="1:9" ht="15" customHeight="1">
      <c r="A1" s="4"/>
      <c r="B1" s="5"/>
      <c r="C1" s="17"/>
      <c r="D1" s="5"/>
      <c r="E1" s="5"/>
      <c r="F1" s="5"/>
      <c r="G1" s="4"/>
      <c r="H1" s="4"/>
      <c r="I1" s="4"/>
    </row>
    <row r="2" spans="1:9" ht="21.75" customHeight="1">
      <c r="A2" s="6"/>
      <c r="B2" s="118" t="s">
        <v>51</v>
      </c>
      <c r="C2" s="126"/>
      <c r="D2" s="119"/>
      <c r="E2" s="119"/>
      <c r="F2" s="120"/>
      <c r="G2" s="18"/>
      <c r="H2" s="19"/>
      <c r="I2" s="19"/>
    </row>
    <row r="3" spans="1:9" ht="55.5" customHeight="1">
      <c r="A3" s="6"/>
      <c r="B3" s="121" t="s">
        <v>52</v>
      </c>
      <c r="C3" s="122"/>
      <c r="D3" s="122"/>
      <c r="E3" s="122"/>
      <c r="F3" s="123"/>
      <c r="G3" s="20"/>
      <c r="H3" s="21"/>
      <c r="I3" s="21"/>
    </row>
    <row r="4" spans="1:9" ht="15" customHeight="1">
      <c r="A4" s="4"/>
      <c r="B4" s="8"/>
      <c r="C4" s="22"/>
      <c r="D4" s="23"/>
      <c r="E4" s="9"/>
      <c r="F4" s="8"/>
      <c r="G4" s="24"/>
      <c r="H4" s="24"/>
      <c r="I4" s="24"/>
    </row>
    <row r="5" spans="1:9" ht="15" customHeight="1">
      <c r="A5" s="6"/>
      <c r="B5" s="2" t="s">
        <v>53</v>
      </c>
      <c r="C5" s="37"/>
      <c r="D5" s="25"/>
      <c r="E5" s="124" t="s">
        <v>54</v>
      </c>
      <c r="F5" s="125"/>
      <c r="G5" s="7"/>
      <c r="H5" s="4"/>
      <c r="I5" s="4"/>
    </row>
    <row r="6" spans="1:9" ht="25.5" customHeight="1">
      <c r="A6" s="4"/>
      <c r="B6" s="9"/>
      <c r="C6" s="26"/>
      <c r="D6" s="6"/>
      <c r="E6" s="27" t="s">
        <v>55</v>
      </c>
      <c r="F6" s="28"/>
      <c r="G6" s="7"/>
      <c r="H6" s="4"/>
      <c r="I6" s="4"/>
    </row>
    <row r="7" spans="1:9" ht="28.5" customHeight="1">
      <c r="A7" s="6"/>
      <c r="B7" s="82" t="s">
        <v>56</v>
      </c>
      <c r="C7" s="38"/>
      <c r="D7" s="25"/>
      <c r="E7" s="29" t="s">
        <v>57</v>
      </c>
      <c r="F7" s="30"/>
      <c r="G7" s="7"/>
      <c r="H7" s="4"/>
      <c r="I7" s="4"/>
    </row>
    <row r="8" spans="1:9" ht="15" customHeight="1">
      <c r="A8" s="6"/>
      <c r="B8" s="3" t="s">
        <v>58</v>
      </c>
      <c r="C8" s="31">
        <f>C7*C5</f>
        <v>0</v>
      </c>
      <c r="D8" s="25"/>
      <c r="E8" s="29" t="s">
        <v>59</v>
      </c>
      <c r="F8" s="30"/>
      <c r="G8" s="7"/>
      <c r="H8" s="4"/>
      <c r="I8" s="4"/>
    </row>
    <row r="9" spans="1:9" ht="15" customHeight="1">
      <c r="A9" s="4"/>
      <c r="B9" s="9"/>
      <c r="C9" s="26"/>
      <c r="D9" s="6"/>
      <c r="E9" s="29" t="s">
        <v>60</v>
      </c>
      <c r="F9" s="30"/>
      <c r="G9" s="7"/>
      <c r="H9" s="4"/>
      <c r="I9" s="4"/>
    </row>
    <row r="10" spans="1:9" ht="35.450000000000003" customHeight="1">
      <c r="A10" s="6"/>
      <c r="B10" s="82" t="s">
        <v>61</v>
      </c>
      <c r="C10" s="38"/>
      <c r="D10" s="25"/>
      <c r="E10" s="29" t="s">
        <v>62</v>
      </c>
      <c r="F10" s="30"/>
      <c r="G10" s="7"/>
      <c r="H10" s="4"/>
      <c r="I10" s="4"/>
    </row>
    <row r="11" spans="1:9" ht="15" customHeight="1">
      <c r="A11" s="6"/>
      <c r="B11" s="3" t="s">
        <v>63</v>
      </c>
      <c r="C11" s="31">
        <f>C10*C5</f>
        <v>0</v>
      </c>
      <c r="D11" s="25"/>
      <c r="E11" s="32" t="s">
        <v>64</v>
      </c>
      <c r="F11" s="33"/>
      <c r="G11" s="7"/>
      <c r="H11" s="4"/>
      <c r="I11" s="4"/>
    </row>
    <row r="12" spans="1:9" ht="15" customHeight="1">
      <c r="A12" s="4"/>
      <c r="B12" s="9"/>
      <c r="C12" s="26"/>
      <c r="D12" s="4"/>
      <c r="E12" s="23"/>
      <c r="F12" s="23"/>
      <c r="G12" s="4"/>
      <c r="H12" s="4"/>
      <c r="I12" s="4"/>
    </row>
    <row r="13" spans="1:9" ht="15" customHeight="1">
      <c r="A13" s="6"/>
      <c r="B13" s="34" t="s">
        <v>65</v>
      </c>
      <c r="C13" s="35">
        <f>C8-C11</f>
        <v>0</v>
      </c>
      <c r="D13" s="7"/>
      <c r="E13" s="4"/>
      <c r="F13" s="4"/>
      <c r="G13" s="4"/>
      <c r="H13" s="4"/>
      <c r="I13" s="4"/>
    </row>
    <row r="14" spans="1:9" ht="15" customHeight="1">
      <c r="A14" s="6"/>
      <c r="B14" s="3" t="s">
        <v>66</v>
      </c>
      <c r="C14" s="39"/>
      <c r="D14" s="7"/>
      <c r="E14" s="4"/>
      <c r="F14" s="4"/>
      <c r="G14" s="4"/>
      <c r="H14" s="4"/>
      <c r="I14" s="4"/>
    </row>
    <row r="15" spans="1:9" ht="15" customHeight="1">
      <c r="A15" s="4"/>
      <c r="B15" s="9"/>
      <c r="C15" s="26"/>
      <c r="D15" s="4"/>
      <c r="E15" s="4"/>
      <c r="F15" s="4"/>
      <c r="G15" s="4"/>
      <c r="H15" s="4"/>
      <c r="I15" s="4"/>
    </row>
    <row r="16" spans="1:9" ht="15" customHeight="1">
      <c r="A16" s="6"/>
      <c r="B16" s="2" t="s">
        <v>67</v>
      </c>
      <c r="C16" s="36">
        <f>C13*C14</f>
        <v>0</v>
      </c>
      <c r="D16" s="7"/>
      <c r="E16" s="4"/>
      <c r="F16" s="4"/>
      <c r="G16" s="4"/>
      <c r="H16" s="4"/>
      <c r="I16" s="4"/>
    </row>
  </sheetData>
  <mergeCells count="3">
    <mergeCell ref="E5:F5"/>
    <mergeCell ref="B2:F2"/>
    <mergeCell ref="B3:F3"/>
  </mergeCells>
  <pageMargins left="0.69999998807907104" right="0.69999998807907104" top="0.75" bottom="0.75" header="0.30000001192092896" footer="0.30000001192092896"/>
  <pageSetup orientation="portrait" verticalDpi="2048" r:id="rId1"/>
  <headerFooter alignWithMargins="0">
    <oddFooter>&amp;C&amp;"Helvetica Neue,Regular"&amp;12&amp;K000000&amp;P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DB69ED157ABE34B9A6B74D5674C4453" ma:contentTypeVersion="18" ma:contentTypeDescription="Create a new document." ma:contentTypeScope="" ma:versionID="8e238ff57a058adc6fe59c8935c2cdab">
  <xsd:schema xmlns:xsd="http://www.w3.org/2001/XMLSchema" xmlns:xs="http://www.w3.org/2001/XMLSchema" xmlns:p="http://schemas.microsoft.com/office/2006/metadata/properties" xmlns:ns2="b23c8a0b-953f-4d8c-a257-ac423643ab08" xmlns:ns3="546d9947-4387-4d11-affd-66848ef54e55" targetNamespace="http://schemas.microsoft.com/office/2006/metadata/properties" ma:root="true" ma:fieldsID="352a2d4a405ddbe422ddbdff2bded50a" ns2:_="" ns3:_="">
    <xsd:import namespace="b23c8a0b-953f-4d8c-a257-ac423643ab08"/>
    <xsd:import namespace="546d9947-4387-4d11-affd-66848ef54e5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3c8a0b-953f-4d8c-a257-ac423643ab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b434354-605c-4a24-9fd5-b21458dd13e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6d9947-4387-4d11-affd-66848ef54e5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37c2520-5e96-4eee-bcd7-ac059356e014}" ma:internalName="TaxCatchAll" ma:showField="CatchAllData" ma:web="546d9947-4387-4d11-affd-66848ef54e5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23c8a0b-953f-4d8c-a257-ac423643ab08">
      <Terms xmlns="http://schemas.microsoft.com/office/infopath/2007/PartnerControls"/>
    </lcf76f155ced4ddcb4097134ff3c332f>
    <TaxCatchAll xmlns="546d9947-4387-4d11-affd-66848ef54e55" xsi:nil="true"/>
    <SharedWithUsers xmlns="546d9947-4387-4d11-affd-66848ef54e55">
      <UserInfo>
        <DisplayName>Kruth, Maggie</DisplayName>
        <AccountId>36</AccountId>
        <AccountType/>
      </UserInfo>
      <UserInfo>
        <DisplayName>Harvey, Barbara</DisplayName>
        <AccountId>23</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2F928B-439D-4652-B558-5E0306DF4C3A}"/>
</file>

<file path=customXml/itemProps2.xml><?xml version="1.0" encoding="utf-8"?>
<ds:datastoreItem xmlns:ds="http://schemas.openxmlformats.org/officeDocument/2006/customXml" ds:itemID="{D97C1550-92D3-49B4-A82A-5D199C3FDF50}"/>
</file>

<file path=customXml/itemProps3.xml><?xml version="1.0" encoding="utf-8"?>
<ds:datastoreItem xmlns:ds="http://schemas.openxmlformats.org/officeDocument/2006/customXml" ds:itemID="{A2DD250E-6DFC-47B5-AC41-EC5DFF32FFA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Parker, Jess</dc:creator>
  <cp:keywords/>
  <dc:description/>
  <cp:lastModifiedBy>Kindig, Madelyn</cp:lastModifiedBy>
  <cp:revision/>
  <dcterms:created xsi:type="dcterms:W3CDTF">2020-01-02T13:42:25Z</dcterms:created>
  <dcterms:modified xsi:type="dcterms:W3CDTF">2024-11-15T21:43:07Z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0x0101008DB69ED157ABE34B9A6B74D5674C4453</vt:lpwstr>
  </property>
  <property fmtid="{D5CDD505-2E9C-101B-9397-08002B2CF9AE}" pid="3" name="MediaServiceImageTags">
    <vt:lpwstr/>
  </property>
  <property fmtid="{D5CDD505-2E9C-101B-9397-08002B2CF9AE}" pid="4" name="Order">
    <vt:r8>39300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